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\Desktop\grafy bakalářka\"/>
    </mc:Choice>
  </mc:AlternateContent>
  <xr:revisionPtr revIDLastSave="0" documentId="13_ncr:1_{FD8F9661-0C34-40E5-976D-A653DCEE3951}" xr6:coauthVersionLast="47" xr6:coauthVersionMax="47" xr10:uidLastSave="{00000000-0000-0000-0000-000000000000}"/>
  <bookViews>
    <workbookView xWindow="-108" yWindow="-108" windowWidth="23256" windowHeight="12576" tabRatio="500" firstSheet="3" activeTab="14" xr2:uid="{00000000-000D-0000-FFFF-FFFF00000000}"/>
  </bookViews>
  <sheets>
    <sheet name="50" sheetId="2" r:id="rId1"/>
    <sheet name="51" sheetId="3" r:id="rId2"/>
    <sheet name="52" sheetId="4" r:id="rId3"/>
    <sheet name="53" sheetId="5" r:id="rId4"/>
    <sheet name="54" sheetId="6" r:id="rId5"/>
    <sheet name="55" sheetId="7" r:id="rId6"/>
    <sheet name="56" sheetId="8" r:id="rId7"/>
    <sheet name="57" sheetId="9" r:id="rId8"/>
    <sheet name="58" sheetId="10" r:id="rId9"/>
    <sheet name="59" sheetId="11" r:id="rId10"/>
    <sheet name="60" sheetId="12" r:id="rId11"/>
    <sheet name="61" sheetId="13" r:id="rId12"/>
    <sheet name="62" sheetId="14" r:id="rId13"/>
    <sheet name="počet účastníků" sheetId="15" r:id="rId14"/>
    <sheet name="statistika kapitol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0" l="1"/>
  <c r="K6" i="12"/>
  <c r="K5" i="12"/>
  <c r="K4" i="12"/>
  <c r="K3" i="12"/>
  <c r="K6" i="13"/>
  <c r="K5" i="13"/>
  <c r="K4" i="13"/>
  <c r="K3" i="13"/>
  <c r="D16" i="16"/>
  <c r="E16" i="16"/>
  <c r="I13" i="16"/>
  <c r="J13" i="16"/>
  <c r="N26" i="16"/>
  <c r="O26" i="16"/>
  <c r="T11" i="16"/>
  <c r="S11" i="16"/>
  <c r="J9" i="2"/>
  <c r="J9" i="3"/>
  <c r="J9" i="4"/>
  <c r="J9" i="5"/>
  <c r="J9" i="6"/>
  <c r="J9" i="7"/>
  <c r="J9" i="8"/>
  <c r="J9" i="9"/>
  <c r="J9" i="11"/>
  <c r="J9" i="12"/>
  <c r="J9" i="13"/>
  <c r="J9" i="14"/>
  <c r="L6" i="2"/>
  <c r="L5" i="2"/>
  <c r="L4" i="2"/>
  <c r="L3" i="2"/>
  <c r="L6" i="3"/>
  <c r="L5" i="3"/>
  <c r="L4" i="3"/>
  <c r="L3" i="3"/>
  <c r="L6" i="4"/>
  <c r="L5" i="4"/>
  <c r="L4" i="4"/>
  <c r="L3" i="4"/>
  <c r="L6" i="5"/>
  <c r="L5" i="5"/>
  <c r="L4" i="5"/>
  <c r="L3" i="5"/>
  <c r="L6" i="6"/>
  <c r="L5" i="6"/>
  <c r="L4" i="6"/>
  <c r="L3" i="6"/>
  <c r="L6" i="7"/>
  <c r="L5" i="7"/>
  <c r="L4" i="7"/>
  <c r="L3" i="7"/>
  <c r="L6" i="8"/>
  <c r="L5" i="8"/>
  <c r="L4" i="8"/>
  <c r="L3" i="8"/>
  <c r="L6" i="9"/>
  <c r="L5" i="9"/>
  <c r="L4" i="9"/>
  <c r="L3" i="9"/>
  <c r="L6" i="10"/>
  <c r="L5" i="10"/>
  <c r="L4" i="10"/>
  <c r="L3" i="10"/>
  <c r="L6" i="11"/>
  <c r="L5" i="11"/>
  <c r="L4" i="11"/>
  <c r="L3" i="11"/>
  <c r="L6" i="12"/>
  <c r="L5" i="12"/>
  <c r="L4" i="12"/>
  <c r="L3" i="12"/>
  <c r="K6" i="14"/>
  <c r="K5" i="14"/>
  <c r="K4" i="14"/>
  <c r="K3" i="14"/>
  <c r="H13" i="16"/>
  <c r="M26" i="16"/>
  <c r="R11" i="16"/>
  <c r="L6" i="13"/>
  <c r="L5" i="13"/>
  <c r="L4" i="13"/>
  <c r="L3" i="13"/>
  <c r="L6" i="14"/>
  <c r="L5" i="14"/>
  <c r="L4" i="14"/>
  <c r="L3" i="14"/>
  <c r="C16" i="16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F222" i="14"/>
  <c r="F221" i="14"/>
  <c r="F220" i="14"/>
  <c r="F219" i="14"/>
  <c r="F218" i="14"/>
  <c r="F217" i="14"/>
  <c r="F216" i="14"/>
  <c r="F215" i="14"/>
  <c r="F214" i="14"/>
  <c r="F213" i="14"/>
  <c r="F212" i="14"/>
  <c r="F211" i="14"/>
  <c r="F210" i="14"/>
  <c r="F209" i="14"/>
  <c r="F208" i="14"/>
  <c r="F207" i="14"/>
  <c r="F206" i="14"/>
  <c r="F205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3" i="14"/>
  <c r="F132" i="14"/>
  <c r="F131" i="14"/>
  <c r="F130" i="14"/>
  <c r="F129" i="14"/>
  <c r="F128" i="14"/>
  <c r="F127" i="14"/>
  <c r="F126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J6" i="14"/>
  <c r="F6" i="14"/>
  <c r="J5" i="14"/>
  <c r="F5" i="14"/>
  <c r="J4" i="14"/>
  <c r="F4" i="14"/>
  <c r="J3" i="14"/>
  <c r="F3" i="14"/>
  <c r="F2" i="14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/>
  <c r="F108" i="13"/>
  <c r="F107" i="13"/>
  <c r="F106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J6" i="13"/>
  <c r="F6" i="13"/>
  <c r="J5" i="13"/>
  <c r="F5" i="13"/>
  <c r="J4" i="13"/>
  <c r="F4" i="13"/>
  <c r="J3" i="13"/>
  <c r="F3" i="13"/>
  <c r="F2" i="13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J6" i="12"/>
  <c r="J5" i="12"/>
  <c r="J4" i="12"/>
  <c r="J3" i="12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K6" i="11"/>
  <c r="J6" i="11"/>
  <c r="K5" i="11"/>
  <c r="J5" i="11"/>
  <c r="K4" i="11"/>
  <c r="J4" i="11"/>
  <c r="K3" i="11"/>
  <c r="J3" i="11"/>
  <c r="F383" i="10"/>
  <c r="F382" i="10"/>
  <c r="F381" i="10"/>
  <c r="F380" i="10"/>
  <c r="F379" i="10"/>
  <c r="F378" i="10"/>
  <c r="F377" i="10"/>
  <c r="F376" i="10"/>
  <c r="F375" i="10"/>
  <c r="F374" i="10"/>
  <c r="F373" i="10"/>
  <c r="F372" i="10"/>
  <c r="F371" i="10"/>
  <c r="F370" i="10"/>
  <c r="F369" i="10"/>
  <c r="F368" i="10"/>
  <c r="F367" i="10"/>
  <c r="F366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9" i="10"/>
  <c r="F338" i="10"/>
  <c r="F337" i="10"/>
  <c r="F336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5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K6" i="10"/>
  <c r="J6" i="10"/>
  <c r="K5" i="10"/>
  <c r="J5" i="10"/>
  <c r="K4" i="10"/>
  <c r="J4" i="10"/>
  <c r="K3" i="10"/>
  <c r="J3" i="10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K6" i="9"/>
  <c r="J6" i="9"/>
  <c r="K5" i="9"/>
  <c r="J5" i="9"/>
  <c r="K4" i="9"/>
  <c r="J4" i="9"/>
  <c r="K3" i="9"/>
  <c r="J3" i="9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K6" i="8"/>
  <c r="J6" i="8"/>
  <c r="F6" i="8"/>
  <c r="K5" i="8"/>
  <c r="J5" i="8"/>
  <c r="F5" i="8"/>
  <c r="K4" i="8"/>
  <c r="J4" i="8"/>
  <c r="F4" i="8"/>
  <c r="K3" i="8"/>
  <c r="J3" i="8"/>
  <c r="F3" i="8"/>
  <c r="F2" i="8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K6" i="7"/>
  <c r="J6" i="7"/>
  <c r="F6" i="7"/>
  <c r="K5" i="7"/>
  <c r="J5" i="7"/>
  <c r="F5" i="7"/>
  <c r="K4" i="7"/>
  <c r="J4" i="7"/>
  <c r="F4" i="7"/>
  <c r="K3" i="7"/>
  <c r="J3" i="7"/>
  <c r="F3" i="7"/>
  <c r="F2" i="7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K6" i="6"/>
  <c r="J6" i="6"/>
  <c r="F6" i="6"/>
  <c r="K5" i="6"/>
  <c r="J5" i="6"/>
  <c r="F5" i="6"/>
  <c r="K4" i="6"/>
  <c r="J4" i="6"/>
  <c r="F4" i="6"/>
  <c r="K3" i="6"/>
  <c r="J3" i="6"/>
  <c r="F3" i="6"/>
  <c r="F2" i="6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K6" i="5"/>
  <c r="J6" i="5"/>
  <c r="F6" i="5"/>
  <c r="K5" i="5"/>
  <c r="J5" i="5"/>
  <c r="F5" i="5"/>
  <c r="K4" i="5"/>
  <c r="J4" i="5"/>
  <c r="F4" i="5"/>
  <c r="K3" i="5"/>
  <c r="J3" i="5"/>
  <c r="F3" i="5"/>
  <c r="F2" i="5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K6" i="4"/>
  <c r="J6" i="4"/>
  <c r="F6" i="4"/>
  <c r="K5" i="4"/>
  <c r="J5" i="4"/>
  <c r="F5" i="4"/>
  <c r="K4" i="4"/>
  <c r="J4" i="4"/>
  <c r="F4" i="4"/>
  <c r="K3" i="4"/>
  <c r="J3" i="4"/>
  <c r="F3" i="4"/>
  <c r="F2" i="4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K6" i="3"/>
  <c r="J6" i="3"/>
  <c r="F6" i="3"/>
  <c r="K5" i="3"/>
  <c r="J5" i="3"/>
  <c r="F5" i="3"/>
  <c r="K4" i="3"/>
  <c r="J4" i="3"/>
  <c r="F4" i="3"/>
  <c r="K3" i="3"/>
  <c r="J3" i="3"/>
  <c r="F3" i="3"/>
  <c r="F2" i="3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K6" i="2"/>
  <c r="J6" i="2"/>
  <c r="F6" i="2"/>
  <c r="K5" i="2"/>
  <c r="J5" i="2"/>
  <c r="F5" i="2"/>
  <c r="K4" i="2"/>
  <c r="J4" i="2"/>
  <c r="F4" i="2"/>
  <c r="K3" i="2"/>
  <c r="J3" i="2"/>
  <c r="F3" i="2"/>
  <c r="F2" i="2"/>
</calcChain>
</file>

<file path=xl/sharedStrings.xml><?xml version="1.0" encoding="utf-8"?>
<sst xmlns="http://schemas.openxmlformats.org/spreadsheetml/2006/main" count="3970" uniqueCount="90">
  <si>
    <t>Moravskoslezský kraj</t>
  </si>
  <si>
    <t>Plzeňský kraj</t>
  </si>
  <si>
    <t>Pardubický kraj</t>
  </si>
  <si>
    <t>Olomoucký kraj</t>
  </si>
  <si>
    <t>Jihočeský kraj</t>
  </si>
  <si>
    <t>Liberecký kraj</t>
  </si>
  <si>
    <t>Zlínský kraj</t>
  </si>
  <si>
    <t>Jihomoravský kraj</t>
  </si>
  <si>
    <t>Ústecký kraj</t>
  </si>
  <si>
    <t>Karlovarský kraj</t>
  </si>
  <si>
    <t>Středočeský kraj</t>
  </si>
  <si>
    <t>Královéhradecký kraj</t>
  </si>
  <si>
    <t>Kraj Vysočina</t>
  </si>
  <si>
    <t>celkem</t>
  </si>
  <si>
    <t>Jihomoravsky kraj</t>
  </si>
  <si>
    <t>Královehradecký kraj</t>
  </si>
  <si>
    <t>Praha</t>
  </si>
  <si>
    <t>1. úloha</t>
  </si>
  <si>
    <t>2. úloha</t>
  </si>
  <si>
    <t>3. úloha</t>
  </si>
  <si>
    <t>4. úloha</t>
  </si>
  <si>
    <t>kraj</t>
  </si>
  <si>
    <t>celekem</t>
  </si>
  <si>
    <t>ročník</t>
  </si>
  <si>
    <t>,</t>
  </si>
  <si>
    <t>kinematika</t>
  </si>
  <si>
    <t>číslo úlohy</t>
  </si>
  <si>
    <t>dynamika</t>
  </si>
  <si>
    <t>práce a energie</t>
  </si>
  <si>
    <t>gravitační pole</t>
  </si>
  <si>
    <t>FO59D2-1</t>
  </si>
  <si>
    <t>FO50D2-1</t>
  </si>
  <si>
    <t>FO62D2-1</t>
  </si>
  <si>
    <t>FO51D2-1</t>
  </si>
  <si>
    <t>FO57D2-2</t>
  </si>
  <si>
    <t>FO56D2-1</t>
  </si>
  <si>
    <t>FO54D2-1</t>
  </si>
  <si>
    <t>FO61D2-1</t>
  </si>
  <si>
    <t>FO57D2-3</t>
  </si>
  <si>
    <t>FO53D2-4</t>
  </si>
  <si>
    <t>FO58D2-1</t>
  </si>
  <si>
    <t>FO62D2-4</t>
  </si>
  <si>
    <t>FO52D2-2</t>
  </si>
  <si>
    <t>FO58D2-4</t>
  </si>
  <si>
    <t>FO55D2-2</t>
  </si>
  <si>
    <t>FO50D2-2</t>
  </si>
  <si>
    <t>FO60D2-2</t>
  </si>
  <si>
    <t>FO54D2-3</t>
  </si>
  <si>
    <t>FO59D2-2</t>
  </si>
  <si>
    <t>FO57D2-4</t>
  </si>
  <si>
    <t>FO52D2-4</t>
  </si>
  <si>
    <t>FO55D2-3</t>
  </si>
  <si>
    <t>FO56D2-3</t>
  </si>
  <si>
    <t>FO62D2-3</t>
  </si>
  <si>
    <t>FO54D2-2</t>
  </si>
  <si>
    <t>FO57D2-1</t>
  </si>
  <si>
    <t>FO53D2-2</t>
  </si>
  <si>
    <t>FO52D2-1</t>
  </si>
  <si>
    <t>FO56D2-2</t>
  </si>
  <si>
    <t>FO53D2-3</t>
  </si>
  <si>
    <t>FO62D2-2</t>
  </si>
  <si>
    <t>FO51D2-3</t>
  </si>
  <si>
    <t>FO54D2-4</t>
  </si>
  <si>
    <t>FO52D2-3</t>
  </si>
  <si>
    <t>FO60D2-3</t>
  </si>
  <si>
    <t>FO60D2-1</t>
  </si>
  <si>
    <t>FO58D2-2</t>
  </si>
  <si>
    <t>FO59D2-3</t>
  </si>
  <si>
    <t>FO59D2-4</t>
  </si>
  <si>
    <t>FO61D2-2</t>
  </si>
  <si>
    <t>FO60D2-4</t>
  </si>
  <si>
    <t>FO55D2-1</t>
  </si>
  <si>
    <t>FO53D2-1</t>
  </si>
  <si>
    <t>FO51D2-2</t>
  </si>
  <si>
    <t>FO50D2-4</t>
  </si>
  <si>
    <t>FO50D2-3</t>
  </si>
  <si>
    <t>FO56D2-4</t>
  </si>
  <si>
    <t>FO51D2-4</t>
  </si>
  <si>
    <t>FO55D2-4</t>
  </si>
  <si>
    <t>průměr:</t>
  </si>
  <si>
    <t>FO58D2-3</t>
  </si>
  <si>
    <t>citlivost úlohy</t>
  </si>
  <si>
    <t>nespadá do kategorie D</t>
  </si>
  <si>
    <t>úloha</t>
  </si>
  <si>
    <t>FO61D2-3</t>
  </si>
  <si>
    <t>FO61D2-4</t>
  </si>
  <si>
    <t>index obtížnosti [%]</t>
  </si>
  <si>
    <t>nenormované odpovědi [%]</t>
  </si>
  <si>
    <t>průměrný index obtížnosti [%]</t>
  </si>
  <si>
    <t>směrnice přímky trendu účasti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</si>
</sst>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405]General"/>
    <numFmt numFmtId="166" formatCode="#,##0.00&quot; &quot;[$Kč-405];[Red]&quot;-&quot;#,##0.00&quot; &quot;[$Kč-405]"/>
    <numFmt numFmtId="167" formatCode="0.000"/>
    <numFmt numFmtId="168" formatCode="0.0000"/>
  </numFmts>
  <fonts count="3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36"/>
      <name val="Arial CE"/>
      <charset val="238"/>
    </font>
    <font>
      <sz val="11"/>
      <color rgb="FF000000"/>
      <name val="Calibri"/>
      <family val="2"/>
      <charset val="238"/>
    </font>
    <font>
      <sz val="10"/>
      <name val="Arial"/>
      <charset val="238"/>
    </font>
    <font>
      <sz val="10"/>
      <name val="Calibri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</font>
    <font>
      <sz val="10"/>
      <color indexed="8"/>
      <name val="Calibri"/>
      <family val="2"/>
      <charset val="238"/>
      <scheme val="minor"/>
    </font>
    <font>
      <sz val="10"/>
      <name val="Avenir Next LT Pro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3">
    <xf numFmtId="0" fontId="0" fillId="0" borderId="0"/>
    <xf numFmtId="0" fontId="4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/>
    <xf numFmtId="0" fontId="11" fillId="0" borderId="0"/>
    <xf numFmtId="0" fontId="12" fillId="0" borderId="5" applyFont="0" applyAlignment="0">
      <alignment horizontal="center"/>
    </xf>
    <xf numFmtId="0" fontId="13" fillId="0" borderId="0" applyFill="0" applyProtection="0"/>
    <xf numFmtId="0" fontId="13" fillId="0" borderId="0" applyFill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4" borderId="10" applyNumberFormat="0" applyAlignment="0" applyProtection="0"/>
    <xf numFmtId="0" fontId="19" fillId="5" borderId="11" applyNumberFormat="0" applyAlignment="0" applyProtection="0"/>
    <xf numFmtId="0" fontId="20" fillId="5" borderId="10" applyNumberFormat="0" applyAlignment="0" applyProtection="0"/>
    <xf numFmtId="0" fontId="21" fillId="0" borderId="12" applyNumberFormat="0" applyFill="0" applyAlignment="0" applyProtection="0"/>
    <xf numFmtId="0" fontId="22" fillId="6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15" applyNumberFormat="0" applyFill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7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" fillId="0" borderId="0"/>
    <xf numFmtId="0" fontId="2" fillId="7" borderId="1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30" fillId="0" borderId="0" applyNumberFormat="0" applyBorder="0" applyProtection="0"/>
    <xf numFmtId="0" fontId="29" fillId="0" borderId="0" applyNumberFormat="0" applyBorder="0" applyProtection="0">
      <alignment horizontal="center" textRotation="90"/>
    </xf>
    <xf numFmtId="0" fontId="29" fillId="0" borderId="0" applyNumberFormat="0" applyBorder="0" applyProtection="0">
      <alignment horizontal="center"/>
    </xf>
    <xf numFmtId="165" fontId="9" fillId="0" borderId="0" applyBorder="0" applyProtection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30" fillId="0" borderId="0" applyBorder="0" applyProtection="0"/>
    <xf numFmtId="0" fontId="1" fillId="0" borderId="0"/>
    <xf numFmtId="0" fontId="13" fillId="0" borderId="0">
      <alignment vertical="center"/>
    </xf>
  </cellStyleXfs>
  <cellXfs count="355">
    <xf numFmtId="0" fontId="0" fillId="0" borderId="0" xfId="0"/>
    <xf numFmtId="0" fontId="5" fillId="0" borderId="0" xfId="0" applyFont="1"/>
    <xf numFmtId="0" fontId="33" fillId="0" borderId="0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1" fillId="0" borderId="6" xfId="2" applyFont="1" applyBorder="1" applyAlignment="1">
      <alignment horizontal="center"/>
    </xf>
    <xf numFmtId="0" fontId="31" fillId="0" borderId="0" xfId="2" applyFont="1" applyBorder="1" applyAlignment="1">
      <alignment horizontal="center"/>
    </xf>
    <xf numFmtId="0" fontId="31" fillId="0" borderId="20" xfId="2" applyFont="1" applyBorder="1" applyAlignment="1">
      <alignment horizontal="center"/>
    </xf>
    <xf numFmtId="0" fontId="31" fillId="0" borderId="17" xfId="2" applyFont="1" applyBorder="1" applyAlignment="1">
      <alignment horizontal="center"/>
    </xf>
    <xf numFmtId="0" fontId="31" fillId="0" borderId="19" xfId="2" applyFont="1" applyBorder="1" applyAlignment="1">
      <alignment horizontal="center"/>
    </xf>
    <xf numFmtId="0" fontId="31" fillId="0" borderId="21" xfId="2" applyFont="1" applyBorder="1" applyAlignment="1">
      <alignment horizontal="center"/>
    </xf>
    <xf numFmtId="0" fontId="31" fillId="0" borderId="3" xfId="6" applyFont="1" applyBorder="1" applyAlignment="1">
      <alignment horizontal="center"/>
    </xf>
    <xf numFmtId="0" fontId="31" fillId="0" borderId="18" xfId="6" applyFont="1" applyBorder="1" applyAlignment="1">
      <alignment horizontal="center"/>
    </xf>
    <xf numFmtId="0" fontId="31" fillId="0" borderId="1" xfId="6" applyFont="1" applyBorder="1" applyAlignment="1">
      <alignment horizontal="center"/>
    </xf>
    <xf numFmtId="0" fontId="31" fillId="0" borderId="6" xfId="6" applyFont="1" applyBorder="1" applyAlignment="1">
      <alignment horizontal="center"/>
    </xf>
    <xf numFmtId="0" fontId="31" fillId="0" borderId="0" xfId="6" applyFont="1" applyBorder="1" applyAlignment="1">
      <alignment horizontal="center"/>
    </xf>
    <xf numFmtId="0" fontId="31" fillId="0" borderId="20" xfId="6" applyFont="1" applyBorder="1" applyAlignment="1">
      <alignment horizontal="center"/>
    </xf>
    <xf numFmtId="0" fontId="31" fillId="0" borderId="17" xfId="6" applyFont="1" applyBorder="1" applyAlignment="1">
      <alignment horizontal="center"/>
    </xf>
    <xf numFmtId="0" fontId="31" fillId="0" borderId="19" xfId="6" applyFont="1" applyBorder="1" applyAlignment="1">
      <alignment horizontal="center"/>
    </xf>
    <xf numFmtId="0" fontId="31" fillId="0" borderId="21" xfId="6" applyFont="1" applyBorder="1" applyAlignment="1">
      <alignment horizontal="center"/>
    </xf>
    <xf numFmtId="0" fontId="31" fillId="0" borderId="3" xfId="6" applyFont="1" applyFill="1" applyBorder="1" applyAlignment="1">
      <alignment horizontal="center"/>
    </xf>
    <xf numFmtId="0" fontId="31" fillId="0" borderId="18" xfId="6" applyFont="1" applyFill="1" applyBorder="1" applyAlignment="1">
      <alignment horizontal="center"/>
    </xf>
    <xf numFmtId="0" fontId="31" fillId="0" borderId="1" xfId="6" applyFont="1" applyFill="1" applyBorder="1" applyAlignment="1">
      <alignment horizontal="center"/>
    </xf>
    <xf numFmtId="0" fontId="31" fillId="0" borderId="6" xfId="6" applyFont="1" applyFill="1" applyBorder="1" applyAlignment="1">
      <alignment horizontal="center"/>
    </xf>
    <xf numFmtId="0" fontId="31" fillId="0" borderId="0" xfId="6" applyFont="1" applyFill="1" applyBorder="1" applyAlignment="1">
      <alignment horizontal="center"/>
    </xf>
    <xf numFmtId="0" fontId="31" fillId="0" borderId="20" xfId="6" applyFont="1" applyFill="1" applyBorder="1" applyAlignment="1">
      <alignment horizontal="center"/>
    </xf>
    <xf numFmtId="0" fontId="31" fillId="0" borderId="17" xfId="6" applyFont="1" applyFill="1" applyBorder="1" applyAlignment="1">
      <alignment horizontal="center"/>
    </xf>
    <xf numFmtId="0" fontId="31" fillId="0" borderId="19" xfId="6" applyFont="1" applyFill="1" applyBorder="1" applyAlignment="1">
      <alignment horizontal="center"/>
    </xf>
    <xf numFmtId="0" fontId="31" fillId="0" borderId="21" xfId="6" applyFont="1" applyFill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3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0" fillId="0" borderId="0" xfId="0" applyBorder="1"/>
    <xf numFmtId="0" fontId="32" fillId="0" borderId="0" xfId="3" applyFont="1" applyBorder="1" applyAlignment="1">
      <alignment horizontal="center"/>
    </xf>
    <xf numFmtId="0" fontId="32" fillId="0" borderId="19" xfId="3" applyFont="1" applyBorder="1" applyAlignment="1">
      <alignment horizontal="center"/>
    </xf>
    <xf numFmtId="0" fontId="32" fillId="0" borderId="18" xfId="3" applyFont="1" applyBorder="1" applyAlignment="1">
      <alignment horizontal="center"/>
    </xf>
    <xf numFmtId="0" fontId="32" fillId="0" borderId="0" xfId="3" applyFont="1" applyFill="1" applyBorder="1" applyAlignment="1">
      <alignment horizontal="center"/>
    </xf>
    <xf numFmtId="0" fontId="32" fillId="0" borderId="18" xfId="3" applyFont="1" applyFill="1" applyBorder="1" applyAlignment="1">
      <alignment horizontal="center"/>
    </xf>
    <xf numFmtId="0" fontId="35" fillId="0" borderId="0" xfId="7" applyFont="1" applyBorder="1" applyAlignment="1">
      <alignment horizontal="center" wrapText="1"/>
    </xf>
    <xf numFmtId="0" fontId="35" fillId="0" borderId="18" xfId="7" applyFont="1" applyBorder="1" applyAlignment="1">
      <alignment horizontal="center" wrapText="1"/>
    </xf>
    <xf numFmtId="0" fontId="35" fillId="0" borderId="19" xfId="7" applyFont="1" applyBorder="1" applyAlignment="1">
      <alignment horizontal="center" wrapText="1"/>
    </xf>
    <xf numFmtId="0" fontId="32" fillId="0" borderId="3" xfId="3" applyFont="1" applyBorder="1" applyAlignment="1">
      <alignment horizontal="center"/>
    </xf>
    <xf numFmtId="0" fontId="32" fillId="0" borderId="6" xfId="3" applyFont="1" applyBorder="1" applyAlignment="1">
      <alignment horizontal="center"/>
    </xf>
    <xf numFmtId="0" fontId="32" fillId="0" borderId="3" xfId="3" applyFont="1" applyFill="1" applyBorder="1" applyAlignment="1">
      <alignment horizontal="center"/>
    </xf>
    <xf numFmtId="0" fontId="32" fillId="0" borderId="6" xfId="3" applyFont="1" applyFill="1" applyBorder="1" applyAlignment="1">
      <alignment horizontal="center"/>
    </xf>
    <xf numFmtId="0" fontId="35" fillId="0" borderId="3" xfId="7" applyFont="1" applyBorder="1" applyAlignment="1">
      <alignment horizontal="center" wrapText="1"/>
    </xf>
    <xf numFmtId="0" fontId="35" fillId="0" borderId="6" xfId="7" applyFont="1" applyBorder="1" applyAlignment="1">
      <alignment horizontal="center" wrapText="1"/>
    </xf>
    <xf numFmtId="0" fontId="35" fillId="0" borderId="17" xfId="7" applyFont="1" applyBorder="1" applyAlignment="1">
      <alignment horizontal="center" wrapText="1"/>
    </xf>
    <xf numFmtId="0" fontId="32" fillId="0" borderId="1" xfId="3" applyFont="1" applyBorder="1" applyAlignment="1">
      <alignment horizontal="center"/>
    </xf>
    <xf numFmtId="0" fontId="32" fillId="0" borderId="20" xfId="3" applyFont="1" applyBorder="1" applyAlignment="1">
      <alignment horizontal="center"/>
    </xf>
    <xf numFmtId="0" fontId="32" fillId="0" borderId="1" xfId="3" applyFont="1" applyFill="1" applyBorder="1" applyAlignment="1">
      <alignment horizontal="center"/>
    </xf>
    <xf numFmtId="0" fontId="32" fillId="0" borderId="20" xfId="3" applyFont="1" applyFill="1" applyBorder="1" applyAlignment="1">
      <alignment horizontal="center"/>
    </xf>
    <xf numFmtId="0" fontId="35" fillId="0" borderId="1" xfId="7" applyFont="1" applyBorder="1" applyAlignment="1">
      <alignment horizontal="center" wrapText="1"/>
    </xf>
    <xf numFmtId="0" fontId="35" fillId="0" borderId="20" xfId="7" applyFont="1" applyBorder="1" applyAlignment="1">
      <alignment horizontal="center" wrapText="1"/>
    </xf>
    <xf numFmtId="0" fontId="35" fillId="0" borderId="21" xfId="7" applyFont="1" applyBorder="1" applyAlignment="1">
      <alignment horizontal="center" wrapText="1"/>
    </xf>
    <xf numFmtId="0" fontId="32" fillId="0" borderId="18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3" xfId="7" applyFont="1" applyFill="1" applyBorder="1" applyAlignment="1">
      <alignment horizontal="center"/>
    </xf>
    <xf numFmtId="0" fontId="32" fillId="0" borderId="18" xfId="7" applyFont="1" applyFill="1" applyBorder="1" applyAlignment="1">
      <alignment horizontal="center"/>
    </xf>
    <xf numFmtId="0" fontId="32" fillId="0" borderId="1" xfId="7" applyFont="1" applyFill="1" applyBorder="1" applyAlignment="1">
      <alignment horizontal="center"/>
    </xf>
    <xf numFmtId="0" fontId="32" fillId="0" borderId="6" xfId="7" applyFont="1" applyFill="1" applyBorder="1" applyAlignment="1">
      <alignment horizontal="center"/>
    </xf>
    <xf numFmtId="0" fontId="32" fillId="0" borderId="0" xfId="7" applyFont="1" applyFill="1" applyBorder="1" applyAlignment="1">
      <alignment horizontal="center"/>
    </xf>
    <xf numFmtId="0" fontId="32" fillId="0" borderId="20" xfId="7" applyFont="1" applyFill="1" applyBorder="1" applyAlignment="1">
      <alignment horizontal="center"/>
    </xf>
    <xf numFmtId="0" fontId="32" fillId="0" borderId="6" xfId="7" applyFont="1" applyBorder="1" applyAlignment="1">
      <alignment horizontal="center"/>
    </xf>
    <xf numFmtId="0" fontId="32" fillId="0" borderId="0" xfId="7" applyFont="1" applyBorder="1" applyAlignment="1">
      <alignment horizontal="center"/>
    </xf>
    <xf numFmtId="0" fontId="32" fillId="0" borderId="20" xfId="7" applyFont="1" applyBorder="1" applyAlignment="1">
      <alignment horizontal="center"/>
    </xf>
    <xf numFmtId="0" fontId="32" fillId="0" borderId="17" xfId="7" applyFont="1" applyBorder="1" applyAlignment="1">
      <alignment horizontal="center"/>
    </xf>
    <xf numFmtId="0" fontId="32" fillId="0" borderId="19" xfId="7" applyFont="1" applyBorder="1" applyAlignment="1">
      <alignment horizontal="center"/>
    </xf>
    <xf numFmtId="0" fontId="32" fillId="0" borderId="21" xfId="7" applyFont="1" applyBorder="1" applyAlignment="1">
      <alignment horizontal="center"/>
    </xf>
    <xf numFmtId="0" fontId="32" fillId="0" borderId="0" xfId="7" applyNumberFormat="1" applyFont="1" applyBorder="1" applyAlignment="1">
      <alignment horizontal="center" vertical="center"/>
    </xf>
    <xf numFmtId="0" fontId="32" fillId="0" borderId="0" xfId="7" applyNumberFormat="1" applyFont="1" applyBorder="1" applyAlignment="1">
      <alignment horizontal="center"/>
    </xf>
    <xf numFmtId="0" fontId="32" fillId="0" borderId="19" xfId="7" applyNumberFormat="1" applyFont="1" applyBorder="1" applyAlignment="1">
      <alignment horizontal="center"/>
    </xf>
    <xf numFmtId="0" fontId="32" fillId="0" borderId="6" xfId="7" applyNumberFormat="1" applyFont="1" applyBorder="1" applyAlignment="1">
      <alignment horizontal="center" vertical="center"/>
    </xf>
    <xf numFmtId="0" fontId="32" fillId="0" borderId="6" xfId="7" applyNumberFormat="1" applyFont="1" applyBorder="1" applyAlignment="1">
      <alignment horizontal="center"/>
    </xf>
    <xf numFmtId="0" fontId="32" fillId="0" borderId="17" xfId="7" applyNumberFormat="1" applyFont="1" applyBorder="1" applyAlignment="1">
      <alignment horizontal="center"/>
    </xf>
    <xf numFmtId="0" fontId="32" fillId="0" borderId="20" xfId="7" applyNumberFormat="1" applyFont="1" applyBorder="1" applyAlignment="1">
      <alignment horizontal="center" vertical="center"/>
    </xf>
    <xf numFmtId="0" fontId="32" fillId="0" borderId="20" xfId="7" applyNumberFormat="1" applyFont="1" applyBorder="1" applyAlignment="1">
      <alignment horizontal="center"/>
    </xf>
    <xf numFmtId="0" fontId="32" fillId="0" borderId="21" xfId="7" applyNumberFormat="1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0" xfId="8" applyFont="1" applyFill="1" applyBorder="1" applyAlignment="1">
      <alignment horizontal="center"/>
    </xf>
    <xf numFmtId="0" fontId="32" fillId="0" borderId="0" xfId="8" applyFont="1" applyBorder="1" applyAlignment="1">
      <alignment horizontal="center"/>
    </xf>
    <xf numFmtId="0" fontId="32" fillId="0" borderId="19" xfId="8" applyFont="1" applyFill="1" applyBorder="1" applyAlignment="1">
      <alignment horizontal="center"/>
    </xf>
    <xf numFmtId="0" fontId="32" fillId="0" borderId="19" xfId="8" applyFont="1" applyBorder="1" applyAlignment="1">
      <alignment horizontal="center"/>
    </xf>
    <xf numFmtId="0" fontId="32" fillId="0" borderId="19" xfId="3" applyFont="1" applyFill="1" applyBorder="1" applyAlignment="1">
      <alignment horizontal="center"/>
    </xf>
    <xf numFmtId="0" fontId="32" fillId="0" borderId="17" xfId="3" applyFont="1" applyBorder="1" applyAlignment="1">
      <alignment horizontal="center"/>
    </xf>
    <xf numFmtId="0" fontId="32" fillId="0" borderId="17" xfId="3" applyFont="1" applyFill="1" applyBorder="1" applyAlignment="1">
      <alignment horizontal="center"/>
    </xf>
    <xf numFmtId="0" fontId="32" fillId="0" borderId="6" xfId="8" applyFont="1" applyFill="1" applyBorder="1" applyAlignment="1">
      <alignment horizontal="center"/>
    </xf>
    <xf numFmtId="0" fontId="32" fillId="0" borderId="6" xfId="8" applyFont="1" applyBorder="1" applyAlignment="1">
      <alignment horizontal="center"/>
    </xf>
    <xf numFmtId="0" fontId="32" fillId="0" borderId="17" xfId="8" applyFont="1" applyBorder="1" applyAlignment="1">
      <alignment horizontal="center"/>
    </xf>
    <xf numFmtId="0" fontId="32" fillId="0" borderId="17" xfId="8" applyFont="1" applyFill="1" applyBorder="1" applyAlignment="1">
      <alignment horizontal="center"/>
    </xf>
    <xf numFmtId="0" fontId="32" fillId="0" borderId="21" xfId="3" applyFont="1" applyBorder="1" applyAlignment="1">
      <alignment horizontal="center"/>
    </xf>
    <xf numFmtId="0" fontId="32" fillId="0" borderId="21" xfId="3" applyFont="1" applyFill="1" applyBorder="1" applyAlignment="1">
      <alignment horizontal="center"/>
    </xf>
    <xf numFmtId="0" fontId="32" fillId="0" borderId="20" xfId="8" applyFont="1" applyFill="1" applyBorder="1" applyAlignment="1">
      <alignment horizontal="center"/>
    </xf>
    <xf numFmtId="0" fontId="32" fillId="0" borderId="20" xfId="8" applyFont="1" applyBorder="1" applyAlignment="1">
      <alignment horizontal="center"/>
    </xf>
    <xf numFmtId="0" fontId="32" fillId="0" borderId="21" xfId="8" applyFont="1" applyBorder="1" applyAlignment="1">
      <alignment horizontal="center"/>
    </xf>
    <xf numFmtId="0" fontId="32" fillId="0" borderId="21" xfId="8" applyFont="1" applyFill="1" applyBorder="1" applyAlignment="1">
      <alignment horizontal="center"/>
    </xf>
    <xf numFmtId="1" fontId="32" fillId="0" borderId="0" xfId="7" applyNumberFormat="1" applyFont="1" applyBorder="1" applyAlignment="1">
      <alignment horizontal="center"/>
    </xf>
    <xf numFmtId="164" fontId="32" fillId="0" borderId="0" xfId="7" applyNumberFormat="1" applyFont="1" applyBorder="1" applyAlignment="1">
      <alignment horizontal="center"/>
    </xf>
    <xf numFmtId="0" fontId="31" fillId="0" borderId="0" xfId="51" applyFont="1" applyBorder="1" applyAlignment="1">
      <alignment horizontal="center" vertical="center" wrapText="1"/>
    </xf>
    <xf numFmtId="1" fontId="32" fillId="0" borderId="18" xfId="7" applyNumberFormat="1" applyFont="1" applyBorder="1" applyAlignment="1">
      <alignment horizontal="center"/>
    </xf>
    <xf numFmtId="0" fontId="31" fillId="0" borderId="18" xfId="51" applyFont="1" applyBorder="1" applyAlignment="1">
      <alignment horizontal="center" vertical="center" wrapText="1"/>
    </xf>
    <xf numFmtId="0" fontId="31" fillId="0" borderId="19" xfId="51" applyFont="1" applyBorder="1" applyAlignment="1">
      <alignment horizontal="center" vertical="center" wrapText="1"/>
    </xf>
    <xf numFmtId="1" fontId="32" fillId="0" borderId="3" xfId="7" applyNumberFormat="1" applyFont="1" applyBorder="1" applyAlignment="1">
      <alignment horizontal="center"/>
    </xf>
    <xf numFmtId="1" fontId="32" fillId="0" borderId="6" xfId="7" applyNumberFormat="1" applyFont="1" applyBorder="1" applyAlignment="1">
      <alignment horizontal="center"/>
    </xf>
    <xf numFmtId="0" fontId="31" fillId="0" borderId="3" xfId="51" applyFont="1" applyBorder="1" applyAlignment="1">
      <alignment horizontal="center" vertical="center" wrapText="1"/>
    </xf>
    <xf numFmtId="0" fontId="31" fillId="0" borderId="6" xfId="51" applyFont="1" applyBorder="1" applyAlignment="1">
      <alignment horizontal="center" vertical="center" wrapText="1"/>
    </xf>
    <xf numFmtId="0" fontId="31" fillId="0" borderId="17" xfId="51" applyFont="1" applyBorder="1" applyAlignment="1">
      <alignment horizontal="center" vertical="center" wrapText="1"/>
    </xf>
    <xf numFmtId="1" fontId="32" fillId="0" borderId="1" xfId="7" applyNumberFormat="1" applyFont="1" applyBorder="1" applyAlignment="1">
      <alignment horizontal="center"/>
    </xf>
    <xf numFmtId="1" fontId="32" fillId="0" borderId="20" xfId="7" applyNumberFormat="1" applyFont="1" applyBorder="1" applyAlignment="1">
      <alignment horizontal="center"/>
    </xf>
    <xf numFmtId="0" fontId="31" fillId="0" borderId="1" xfId="51" applyFont="1" applyBorder="1" applyAlignment="1">
      <alignment horizontal="center" vertical="center" wrapText="1"/>
    </xf>
    <xf numFmtId="0" fontId="31" fillId="0" borderId="20" xfId="51" applyFont="1" applyBorder="1" applyAlignment="1">
      <alignment horizontal="center" vertical="center" wrapText="1"/>
    </xf>
    <xf numFmtId="0" fontId="31" fillId="0" borderId="21" xfId="5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1" fillId="0" borderId="17" xfId="51" applyFont="1" applyBorder="1" applyAlignment="1">
      <alignment horizontal="center"/>
    </xf>
    <xf numFmtId="0" fontId="31" fillId="0" borderId="0" xfId="51" applyFont="1" applyBorder="1" applyAlignment="1">
      <alignment horizontal="center"/>
    </xf>
    <xf numFmtId="0" fontId="31" fillId="0" borderId="19" xfId="51" applyFont="1" applyBorder="1" applyAlignment="1">
      <alignment horizontal="center"/>
    </xf>
    <xf numFmtId="0" fontId="32" fillId="0" borderId="19" xfId="7" applyFont="1" applyFill="1" applyBorder="1" applyAlignment="1">
      <alignment horizontal="center"/>
    </xf>
    <xf numFmtId="0" fontId="32" fillId="0" borderId="17" xfId="7" applyFont="1" applyFill="1" applyBorder="1" applyAlignment="1">
      <alignment horizontal="center"/>
    </xf>
    <xf numFmtId="0" fontId="31" fillId="0" borderId="6" xfId="51" applyFont="1" applyBorder="1" applyAlignment="1">
      <alignment horizontal="center"/>
    </xf>
    <xf numFmtId="0" fontId="32" fillId="0" borderId="21" xfId="7" applyFont="1" applyFill="1" applyBorder="1" applyAlignment="1">
      <alignment horizontal="center"/>
    </xf>
    <xf numFmtId="0" fontId="31" fillId="0" borderId="20" xfId="51" applyFont="1" applyBorder="1" applyAlignment="1">
      <alignment horizontal="center"/>
    </xf>
    <xf numFmtId="0" fontId="31" fillId="0" borderId="21" xfId="51" applyFont="1" applyBorder="1" applyAlignment="1">
      <alignment horizontal="center"/>
    </xf>
    <xf numFmtId="0" fontId="32" fillId="0" borderId="6" xfId="7" applyFont="1" applyFill="1" applyBorder="1" applyAlignment="1">
      <alignment horizontal="center" wrapText="1"/>
    </xf>
    <xf numFmtId="0" fontId="32" fillId="0" borderId="6" xfId="7" applyFont="1" applyBorder="1" applyAlignment="1">
      <alignment horizontal="center" wrapText="1"/>
    </xf>
    <xf numFmtId="0" fontId="32" fillId="0" borderId="17" xfId="7" applyFont="1" applyBorder="1" applyAlignment="1">
      <alignment horizontal="center" wrapText="1"/>
    </xf>
    <xf numFmtId="0" fontId="31" fillId="0" borderId="0" xfId="1" applyFont="1" applyBorder="1" applyAlignment="1">
      <alignment horizontal="center"/>
    </xf>
    <xf numFmtId="0" fontId="31" fillId="0" borderId="0" xfId="1" applyFont="1" applyFill="1" applyBorder="1" applyAlignment="1">
      <alignment horizontal="center"/>
    </xf>
    <xf numFmtId="0" fontId="35" fillId="0" borderId="0" xfId="7" applyFont="1" applyFill="1" applyBorder="1" applyAlignment="1">
      <alignment horizontal="center" vertical="center" wrapText="1"/>
    </xf>
    <xf numFmtId="0" fontId="35" fillId="0" borderId="0" xfId="7" applyNumberFormat="1" applyFont="1" applyFill="1" applyBorder="1" applyAlignment="1">
      <alignment horizontal="center" vertical="center" wrapText="1"/>
    </xf>
    <xf numFmtId="0" fontId="35" fillId="0" borderId="19" xfId="7" applyFont="1" applyFill="1" applyBorder="1" applyAlignment="1">
      <alignment horizontal="center" vertical="center" wrapText="1"/>
    </xf>
    <xf numFmtId="0" fontId="35" fillId="0" borderId="19" xfId="7" applyNumberFormat="1" applyFont="1" applyFill="1" applyBorder="1" applyAlignment="1">
      <alignment horizontal="center" vertical="center" wrapText="1"/>
    </xf>
    <xf numFmtId="0" fontId="31" fillId="0" borderId="19" xfId="1" applyFont="1" applyBorder="1" applyAlignment="1">
      <alignment horizontal="center"/>
    </xf>
    <xf numFmtId="0" fontId="31" fillId="0" borderId="6" xfId="1" applyFont="1" applyBorder="1" applyAlignment="1">
      <alignment horizontal="center"/>
    </xf>
    <xf numFmtId="0" fontId="31" fillId="0" borderId="17" xfId="1" applyFont="1" applyBorder="1" applyAlignment="1">
      <alignment horizontal="center"/>
    </xf>
    <xf numFmtId="0" fontId="31" fillId="0" borderId="6" xfId="1" applyFont="1" applyFill="1" applyBorder="1" applyAlignment="1">
      <alignment horizontal="center"/>
    </xf>
    <xf numFmtId="0" fontId="31" fillId="0" borderId="17" xfId="1" applyFont="1" applyFill="1" applyBorder="1" applyAlignment="1">
      <alignment horizontal="center"/>
    </xf>
    <xf numFmtId="0" fontId="35" fillId="0" borderId="6" xfId="7" applyFont="1" applyFill="1" applyBorder="1" applyAlignment="1">
      <alignment horizontal="center" vertical="center" wrapText="1"/>
    </xf>
    <xf numFmtId="0" fontId="35" fillId="0" borderId="17" xfId="7" applyFont="1" applyFill="1" applyBorder="1" applyAlignment="1">
      <alignment horizontal="center" vertical="center" wrapText="1"/>
    </xf>
    <xf numFmtId="0" fontId="31" fillId="0" borderId="20" xfId="1" applyFont="1" applyBorder="1" applyAlignment="1">
      <alignment horizontal="center"/>
    </xf>
    <xf numFmtId="0" fontId="31" fillId="0" borderId="21" xfId="1" applyFont="1" applyBorder="1" applyAlignment="1">
      <alignment horizontal="center"/>
    </xf>
    <xf numFmtId="0" fontId="31" fillId="0" borderId="20" xfId="1" applyFont="1" applyFill="1" applyBorder="1" applyAlignment="1">
      <alignment horizontal="center"/>
    </xf>
    <xf numFmtId="0" fontId="35" fillId="0" borderId="20" xfId="7" applyFont="1" applyFill="1" applyBorder="1" applyAlignment="1">
      <alignment horizontal="center" vertical="center" wrapText="1"/>
    </xf>
    <xf numFmtId="0" fontId="35" fillId="0" borderId="21" xfId="7" applyFont="1" applyFill="1" applyBorder="1" applyAlignment="1">
      <alignment horizontal="center" vertical="center" wrapText="1"/>
    </xf>
    <xf numFmtId="0" fontId="31" fillId="0" borderId="4" xfId="1" applyFont="1" applyBorder="1" applyAlignment="1">
      <alignment horizontal="center"/>
    </xf>
    <xf numFmtId="0" fontId="31" fillId="0" borderId="16" xfId="1" applyFont="1" applyBorder="1" applyAlignment="1">
      <alignment horizontal="center"/>
    </xf>
    <xf numFmtId="0" fontId="31" fillId="0" borderId="4" xfId="2" applyFont="1" applyFill="1" applyBorder="1" applyAlignment="1">
      <alignment horizontal="center"/>
    </xf>
    <xf numFmtId="0" fontId="31" fillId="0" borderId="0" xfId="2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1" fillId="0" borderId="0" xfId="38" applyFont="1" applyFill="1" applyBorder="1" applyAlignment="1">
      <alignment horizontal="center"/>
    </xf>
    <xf numFmtId="0" fontId="31" fillId="0" borderId="0" xfId="33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 vertical="center" wrapText="1"/>
    </xf>
    <xf numFmtId="0" fontId="31" fillId="0" borderId="19" xfId="33" applyFont="1" applyFill="1" applyBorder="1" applyAlignment="1">
      <alignment horizontal="center"/>
    </xf>
    <xf numFmtId="0" fontId="31" fillId="0" borderId="19" xfId="2" applyFont="1" applyFill="1" applyBorder="1" applyAlignment="1">
      <alignment horizontal="center"/>
    </xf>
    <xf numFmtId="0" fontId="32" fillId="0" borderId="23" xfId="0" applyFont="1" applyFill="1" applyBorder="1" applyAlignment="1">
      <alignment horizontal="center"/>
    </xf>
    <xf numFmtId="0" fontId="32" fillId="0" borderId="24" xfId="0" applyFont="1" applyFill="1" applyBorder="1" applyAlignment="1">
      <alignment horizontal="center"/>
    </xf>
    <xf numFmtId="0" fontId="31" fillId="0" borderId="6" xfId="2" applyFont="1" applyFill="1" applyBorder="1" applyAlignment="1">
      <alignment horizontal="center"/>
    </xf>
    <xf numFmtId="0" fontId="31" fillId="0" borderId="17" xfId="2" applyFont="1" applyFill="1" applyBorder="1" applyAlignment="1">
      <alignment horizontal="center"/>
    </xf>
    <xf numFmtId="0" fontId="31" fillId="0" borderId="6" xfId="38" applyFont="1" applyFill="1" applyBorder="1" applyAlignment="1">
      <alignment horizontal="center"/>
    </xf>
    <xf numFmtId="0" fontId="31" fillId="0" borderId="6" xfId="33" applyFont="1" applyFill="1" applyBorder="1" applyAlignment="1">
      <alignment horizontal="center"/>
    </xf>
    <xf numFmtId="0" fontId="31" fillId="0" borderId="17" xfId="33" applyFont="1" applyFill="1" applyBorder="1" applyAlignment="1">
      <alignment horizont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/>
    </xf>
    <xf numFmtId="0" fontId="31" fillId="0" borderId="20" xfId="2" applyFont="1" applyFill="1" applyBorder="1" applyAlignment="1">
      <alignment horizontal="center"/>
    </xf>
    <xf numFmtId="0" fontId="31" fillId="0" borderId="21" xfId="2" applyFont="1" applyFill="1" applyBorder="1" applyAlignment="1">
      <alignment horizontal="center"/>
    </xf>
    <xf numFmtId="0" fontId="31" fillId="0" borderId="20" xfId="38" applyFont="1" applyFill="1" applyBorder="1" applyAlignment="1">
      <alignment horizontal="center"/>
    </xf>
    <xf numFmtId="0" fontId="31" fillId="0" borderId="20" xfId="33" applyFont="1" applyFill="1" applyBorder="1" applyAlignment="1">
      <alignment horizontal="center"/>
    </xf>
    <xf numFmtId="0" fontId="31" fillId="0" borderId="21" xfId="33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1" fillId="0" borderId="16" xfId="2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165" fontId="33" fillId="0" borderId="0" xfId="44" applyFont="1" applyFill="1" applyBorder="1" applyAlignment="1" applyProtection="1">
      <alignment horizontal="center"/>
    </xf>
    <xf numFmtId="0" fontId="31" fillId="0" borderId="0" xfId="39" applyFont="1" applyFill="1" applyBorder="1" applyAlignment="1">
      <alignment horizontal="center"/>
    </xf>
    <xf numFmtId="0" fontId="31" fillId="0" borderId="0" xfId="32" applyFont="1" applyFill="1" applyBorder="1" applyAlignment="1">
      <alignment horizontal="center"/>
    </xf>
    <xf numFmtId="165" fontId="33" fillId="0" borderId="19" xfId="44" applyFont="1" applyFill="1" applyBorder="1" applyAlignment="1" applyProtection="1">
      <alignment horizontal="center"/>
    </xf>
    <xf numFmtId="0" fontId="31" fillId="0" borderId="19" xfId="32" applyFont="1" applyFill="1" applyBorder="1" applyAlignment="1">
      <alignment horizontal="center"/>
    </xf>
    <xf numFmtId="0" fontId="31" fillId="0" borderId="6" xfId="39" applyFont="1" applyFill="1" applyBorder="1" applyAlignment="1">
      <alignment horizontal="center"/>
    </xf>
    <xf numFmtId="0" fontId="31" fillId="0" borderId="6" xfId="32" applyFont="1" applyFill="1" applyBorder="1" applyAlignment="1">
      <alignment horizontal="center"/>
    </xf>
    <xf numFmtId="0" fontId="31" fillId="0" borderId="17" xfId="32" applyFont="1" applyFill="1" applyBorder="1" applyAlignment="1">
      <alignment horizontal="center"/>
    </xf>
    <xf numFmtId="165" fontId="33" fillId="0" borderId="6" xfId="44" applyFont="1" applyFill="1" applyBorder="1" applyAlignment="1" applyProtection="1">
      <alignment horizontal="center"/>
    </xf>
    <xf numFmtId="165" fontId="33" fillId="0" borderId="17" xfId="44" applyFont="1" applyFill="1" applyBorder="1" applyAlignment="1" applyProtection="1">
      <alignment horizontal="center"/>
    </xf>
    <xf numFmtId="0" fontId="31" fillId="0" borderId="20" xfId="39" applyFont="1" applyFill="1" applyBorder="1" applyAlignment="1">
      <alignment horizontal="center"/>
    </xf>
    <xf numFmtId="0" fontId="31" fillId="0" borderId="20" xfId="32" applyFont="1" applyFill="1" applyBorder="1" applyAlignment="1">
      <alignment horizontal="center"/>
    </xf>
    <xf numFmtId="0" fontId="31" fillId="0" borderId="21" xfId="32" applyFont="1" applyFill="1" applyBorder="1" applyAlignment="1">
      <alignment horizontal="center"/>
    </xf>
    <xf numFmtId="165" fontId="33" fillId="0" borderId="20" xfId="44" applyFont="1" applyFill="1" applyBorder="1" applyAlignment="1" applyProtection="1">
      <alignment horizontal="center"/>
    </xf>
    <xf numFmtId="165" fontId="33" fillId="0" borderId="21" xfId="44" applyFont="1" applyFill="1" applyBorder="1" applyAlignment="1" applyProtection="1">
      <alignment horizontal="center"/>
    </xf>
    <xf numFmtId="0" fontId="32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32" fillId="0" borderId="0" xfId="49" applyFont="1" applyFill="1" applyBorder="1" applyAlignment="1">
      <alignment horizontal="center"/>
    </xf>
    <xf numFmtId="0" fontId="32" fillId="0" borderId="19" xfId="49" applyFont="1" applyFill="1" applyBorder="1" applyAlignment="1">
      <alignment horizontal="center"/>
    </xf>
    <xf numFmtId="0" fontId="35" fillId="0" borderId="19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/>
    </xf>
    <xf numFmtId="0" fontId="31" fillId="0" borderId="6" xfId="0" applyFont="1" applyFill="1" applyBorder="1" applyAlignment="1">
      <alignment horizontal="center"/>
    </xf>
    <xf numFmtId="0" fontId="31" fillId="0" borderId="17" xfId="0" applyFont="1" applyFill="1" applyBorder="1" applyAlignment="1">
      <alignment horizontal="center"/>
    </xf>
    <xf numFmtId="0" fontId="32" fillId="0" borderId="6" xfId="0" applyFont="1" applyFill="1" applyBorder="1" applyAlignment="1">
      <alignment horizontal="center"/>
    </xf>
    <xf numFmtId="0" fontId="35" fillId="0" borderId="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wrapText="1"/>
    </xf>
    <xf numFmtId="0" fontId="35" fillId="0" borderId="17" xfId="0" applyFont="1" applyFill="1" applyBorder="1" applyAlignment="1">
      <alignment horizontal="center" vertical="center" wrapText="1"/>
    </xf>
    <xf numFmtId="0" fontId="32" fillId="0" borderId="6" xfId="49" applyFont="1" applyFill="1" applyBorder="1" applyAlignment="1">
      <alignment horizontal="center"/>
    </xf>
    <xf numFmtId="0" fontId="32" fillId="0" borderId="17" xfId="49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/>
    </xf>
    <xf numFmtId="0" fontId="31" fillId="0" borderId="21" xfId="0" applyFont="1" applyFill="1" applyBorder="1" applyAlignment="1">
      <alignment horizont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 wrapText="1"/>
    </xf>
    <xf numFmtId="0" fontId="32" fillId="0" borderId="20" xfId="49" applyFont="1" applyFill="1" applyBorder="1" applyAlignment="1">
      <alignment horizontal="center"/>
    </xf>
    <xf numFmtId="0" fontId="32" fillId="0" borderId="21" xfId="49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0" fontId="32" fillId="0" borderId="2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164" fontId="0" fillId="0" borderId="0" xfId="0" applyNumberFormat="1" applyFill="1" applyBorder="1"/>
    <xf numFmtId="164" fontId="0" fillId="0" borderId="2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164" fontId="0" fillId="0" borderId="0" xfId="0" applyNumberForma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0" fontId="36" fillId="0" borderId="0" xfId="0" applyFont="1"/>
    <xf numFmtId="0" fontId="12" fillId="0" borderId="6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164" fontId="12" fillId="0" borderId="20" xfId="0" applyNumberFormat="1" applyFont="1" applyFill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164" fontId="12" fillId="0" borderId="19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0" fontId="0" fillId="0" borderId="20" xfId="0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64" fontId="12" fillId="14" borderId="23" xfId="0" applyNumberFormat="1" applyFont="1" applyFill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7" fontId="0" fillId="0" borderId="33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34" xfId="0" applyNumberFormat="1" applyBorder="1" applyAlignment="1">
      <alignment horizontal="center"/>
    </xf>
    <xf numFmtId="0" fontId="0" fillId="0" borderId="22" xfId="0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4" borderId="20" xfId="0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/>
    </xf>
    <xf numFmtId="0" fontId="0" fillId="15" borderId="22" xfId="0" applyFill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/>
    </xf>
    <xf numFmtId="164" fontId="12" fillId="0" borderId="34" xfId="0" applyNumberFormat="1" applyFont="1" applyBorder="1" applyAlignment="1">
      <alignment horizontal="center"/>
    </xf>
    <xf numFmtId="164" fontId="12" fillId="0" borderId="32" xfId="0" applyNumberFormat="1" applyFont="1" applyBorder="1" applyAlignment="1">
      <alignment horizontal="center"/>
    </xf>
    <xf numFmtId="164" fontId="12" fillId="15" borderId="20" xfId="0" applyNumberFormat="1" applyFont="1" applyFill="1" applyBorder="1" applyAlignment="1">
      <alignment horizontal="center"/>
    </xf>
    <xf numFmtId="164" fontId="12" fillId="14" borderId="20" xfId="0" applyNumberFormat="1" applyFont="1" applyFill="1" applyBorder="1" applyAlignment="1">
      <alignment horizontal="center"/>
    </xf>
    <xf numFmtId="164" fontId="12" fillId="14" borderId="22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164" fontId="12" fillId="0" borderId="35" xfId="0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0" fontId="0" fillId="0" borderId="36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68" fontId="32" fillId="0" borderId="20" xfId="0" applyNumberFormat="1" applyFont="1" applyFill="1" applyBorder="1" applyAlignment="1">
      <alignment horizontal="center"/>
    </xf>
    <xf numFmtId="168" fontId="32" fillId="0" borderId="20" xfId="0" applyNumberFormat="1" applyFont="1" applyBorder="1" applyAlignment="1">
      <alignment horizontal="center"/>
    </xf>
    <xf numFmtId="168" fontId="32" fillId="0" borderId="21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30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28" xfId="0" applyFont="1" applyBorder="1" applyAlignment="1">
      <alignment horizontal="center"/>
    </xf>
  </cellXfs>
  <cellStyles count="53">
    <cellStyle name="Celkem" xfId="24" builtinId="25" customBuiltin="1"/>
    <cellStyle name="Excel Built-in Normal" xfId="44" xr:uid="{BCE6B180-CFBD-4319-ACD1-1AE31BA695AB}"/>
    <cellStyle name="Heading" xfId="43" xr:uid="{5405F9E8-2EFD-4B0D-9827-211B5B9AD287}"/>
    <cellStyle name="Heading1" xfId="42" xr:uid="{F7DADE2E-0790-4581-BADC-B3C4962CDDD7}"/>
    <cellStyle name="Kontrolní buňka" xfId="21" builtinId="23" customBuiltin="1"/>
    <cellStyle name="Nadpis 1" xfId="12" builtinId="16" customBuiltin="1"/>
    <cellStyle name="Nadpis 2" xfId="13" builtinId="17" customBuiltin="1"/>
    <cellStyle name="Nadpis 3" xfId="14" builtinId="18" customBuiltin="1"/>
    <cellStyle name="Nadpis 4" xfId="15" builtinId="19" customBuiltin="1"/>
    <cellStyle name="Název 2" xfId="34" xr:uid="{1A486E32-C57A-4FE9-9F66-F89297C8D5C0}"/>
    <cellStyle name="Neutrální 2" xfId="35" xr:uid="{31E48D7A-72C4-4C21-808C-E875DE9AA07A}"/>
    <cellStyle name="Normální" xfId="0" builtinId="0"/>
    <cellStyle name="Normální 10" xfId="2" xr:uid="{28C6EBB0-6CD4-48A0-B430-BA8E25A84A2F}"/>
    <cellStyle name="Normální 11" xfId="49" xr:uid="{6DFF405B-00CE-4643-B526-161E9D00CB9B}"/>
    <cellStyle name="Normální 12" xfId="45" xr:uid="{3430F7FA-AD79-4AA2-B3BB-077607571F84}"/>
    <cellStyle name="Normální 13" xfId="51" xr:uid="{BB6EF1E8-9125-492A-B1B7-5FA00E99B26F}"/>
    <cellStyle name="Normální 2" xfId="1" xr:uid="{E3D01A5A-7EDE-4C10-891D-45C3783BF201}"/>
    <cellStyle name="normální 2 10" xfId="31" xr:uid="{A2C9A722-5B49-4738-AE12-D79C98E6A4FB}"/>
    <cellStyle name="normální 2 11" xfId="52" xr:uid="{06440394-2ED4-46E1-9287-BF74D7A27B2D}"/>
    <cellStyle name="Normální 2 2" xfId="6" xr:uid="{80647E62-6B6C-44C5-8BD8-DF8D352E4023}"/>
    <cellStyle name="Normální 2 3" xfId="10" xr:uid="{B1ED8312-5BBD-4D5D-8013-13AA173F70F4}"/>
    <cellStyle name="normální 2 4" xfId="36" xr:uid="{B1615FF2-A774-4887-AB0D-8A53BE805590}"/>
    <cellStyle name="normální 2 5" xfId="38" xr:uid="{D2D74C7C-CBB3-49CD-9F71-1E2150C86D4E}"/>
    <cellStyle name="normální 2 6" xfId="33" xr:uid="{3F2FFF0F-A34A-4314-A2BA-C0A9EFE527D7}"/>
    <cellStyle name="normální 2 7" xfId="39" xr:uid="{0F970DBE-3E84-467B-A268-D1DA412008B1}"/>
    <cellStyle name="normální 2 8" xfId="32" xr:uid="{AF8899FD-39FC-45C8-A6EB-07712A50EBA7}"/>
    <cellStyle name="normální 2 9" xfId="40" xr:uid="{9B79EA72-EF5A-47DB-B5D2-542410545480}"/>
    <cellStyle name="Normální 3" xfId="3" xr:uid="{B147D1CF-B3FB-4D2D-B56E-4FD91086E888}"/>
    <cellStyle name="Normální 3 2" xfId="11" xr:uid="{2C3DCD6F-CAEA-4DF3-B2E3-7B17A46B8219}"/>
    <cellStyle name="Normální 4" xfId="5" xr:uid="{74C58E44-FC1A-4607-9FC5-95FC11B40346}"/>
    <cellStyle name="Normální 5" xfId="7" xr:uid="{97049892-1C08-4056-9713-1CD0F78E936A}"/>
    <cellStyle name="Normální 6" xfId="8" xr:uid="{F35CEA39-09C6-49FB-B3E2-41C156B269EB}"/>
    <cellStyle name="Normální 7" xfId="46" xr:uid="{2481469A-F66B-4021-AFB8-25D3E690668E}"/>
    <cellStyle name="Normální 8" xfId="47" xr:uid="{81E41D8E-6003-4E2A-BAEB-26B0E1080CA9}"/>
    <cellStyle name="Normální 9" xfId="48" xr:uid="{AD30DC4B-B517-4441-861E-91830D9605A5}"/>
    <cellStyle name="Poznámka 2" xfId="37" xr:uid="{BBD1D063-D429-48A7-8029-39DDBAAF270D}"/>
    <cellStyle name="Propojená buňka" xfId="20" builtinId="24" customBuiltin="1"/>
    <cellStyle name="Result" xfId="41" xr:uid="{1A314F24-95A2-4C04-98A2-EE51D4142AFE}"/>
    <cellStyle name="Result2" xfId="50" xr:uid="{9685940D-5F20-4223-A624-D019CE1A26F7}"/>
    <cellStyle name="Sledovaný hypertextový odkaz" xfId="4" xr:uid="{8701246B-09CB-40FA-9D54-842F384D6C43}"/>
    <cellStyle name="Správně" xfId="16" builtinId="26" customBuiltin="1"/>
    <cellStyle name="Styl 1" xfId="9" xr:uid="{B0E749D0-E2C4-4AC2-BF4B-83D0AEE2CB32}"/>
    <cellStyle name="Text upozornění" xfId="22" builtinId="11" customBuiltin="1"/>
    <cellStyle name="Vstup" xfId="17" builtinId="20" customBuiltin="1"/>
    <cellStyle name="Výpočet" xfId="19" builtinId="22" customBuiltin="1"/>
    <cellStyle name="Výstup" xfId="18" builtinId="21" customBuiltin="1"/>
    <cellStyle name="Vysvětlující text" xfId="23" builtinId="53" customBuiltin="1"/>
    <cellStyle name="Zvýraznění 1" xfId="25" builtinId="29" customBuiltin="1"/>
    <cellStyle name="Zvýraznění 2" xfId="26" builtinId="33" customBuiltin="1"/>
    <cellStyle name="Zvýraznění 3" xfId="27" builtinId="37" customBuiltin="1"/>
    <cellStyle name="Zvýraznění 4" xfId="28" builtinId="41" customBuiltin="1"/>
    <cellStyle name="Zvýraznění 5" xfId="29" builtinId="45" customBuiltin="1"/>
    <cellStyle name="Zvýraznění 6" xfId="3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9F59-7001-455F-A023-01733093278F}">
  <dimension ref="A1:L150"/>
  <sheetViews>
    <sheetView workbookViewId="0">
      <selection activeCell="J21" sqref="J21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44" t="s">
        <v>21</v>
      </c>
      <c r="B1" s="145" t="s">
        <v>17</v>
      </c>
      <c r="C1" s="144" t="s">
        <v>18</v>
      </c>
      <c r="D1" s="144" t="s">
        <v>19</v>
      </c>
      <c r="E1" s="146" t="s">
        <v>20</v>
      </c>
      <c r="F1" s="147" t="s">
        <v>13</v>
      </c>
    </row>
    <row r="2" spans="1:12" ht="15" thickTop="1" thickBot="1" x14ac:dyDescent="0.35">
      <c r="A2" s="78" t="s">
        <v>4</v>
      </c>
      <c r="B2" s="77">
        <v>10</v>
      </c>
      <c r="C2" s="78">
        <v>10</v>
      </c>
      <c r="D2" s="78">
        <v>10</v>
      </c>
      <c r="E2" s="79">
        <v>10</v>
      </c>
      <c r="F2" s="36">
        <f>B2+C2+D2+E2</f>
        <v>40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78" t="s">
        <v>4</v>
      </c>
      <c r="B3" s="77">
        <v>10</v>
      </c>
      <c r="C3" s="78">
        <v>10</v>
      </c>
      <c r="D3" s="78">
        <v>10</v>
      </c>
      <c r="E3" s="79">
        <v>10</v>
      </c>
      <c r="F3" s="36">
        <f t="shared" ref="F3:F66" si="0">B3+C3+D3+E3</f>
        <v>40</v>
      </c>
      <c r="I3" s="252" t="s">
        <v>31</v>
      </c>
      <c r="J3" s="300">
        <f>AVERAGE(B2:B150)*10</f>
        <v>73.724832214765101</v>
      </c>
      <c r="K3" s="301">
        <f>CORREL(B2:B150,F2:F150)</f>
        <v>0.66863408570225291</v>
      </c>
      <c r="L3" s="302">
        <f>COUNTIF(B2:B150,0)/149*100</f>
        <v>1.3422818791946309</v>
      </c>
    </row>
    <row r="4" spans="1:12" ht="13.8" x14ac:dyDescent="0.3">
      <c r="A4" s="78" t="s">
        <v>4</v>
      </c>
      <c r="B4" s="77">
        <v>10</v>
      </c>
      <c r="C4" s="78">
        <v>10</v>
      </c>
      <c r="D4" s="78">
        <v>8</v>
      </c>
      <c r="E4" s="79">
        <v>10</v>
      </c>
      <c r="F4" s="36">
        <f t="shared" si="0"/>
        <v>38</v>
      </c>
      <c r="I4" s="252" t="s">
        <v>45</v>
      </c>
      <c r="J4" s="290">
        <f>AVERAGE(C2:C150)*10</f>
        <v>46.174496644295303</v>
      </c>
      <c r="K4" s="293">
        <f>CORREL(C2:C150,F2:F150)</f>
        <v>0.80242911657545724</v>
      </c>
      <c r="L4" s="267">
        <f>COUNTIF(C2:C150,0)/149*100</f>
        <v>28.187919463087248</v>
      </c>
    </row>
    <row r="5" spans="1:12" ht="13.8" x14ac:dyDescent="0.3">
      <c r="A5" s="78" t="s">
        <v>4</v>
      </c>
      <c r="B5" s="77">
        <v>10</v>
      </c>
      <c r="C5" s="78">
        <v>10</v>
      </c>
      <c r="D5" s="78">
        <v>8</v>
      </c>
      <c r="E5" s="79">
        <v>2</v>
      </c>
      <c r="F5" s="36">
        <f t="shared" si="0"/>
        <v>30</v>
      </c>
      <c r="I5" s="252" t="s">
        <v>75</v>
      </c>
      <c r="J5" s="290">
        <f>AVERAGE(D2:D150)*10</f>
        <v>33.959731543624166</v>
      </c>
      <c r="K5" s="293">
        <f>CORREL(D2:D150,F2:F150)</f>
        <v>0.7722030681965405</v>
      </c>
      <c r="L5" s="267">
        <f>COUNTIF(D2:D150,0)/149*100</f>
        <v>46.308724832214764</v>
      </c>
    </row>
    <row r="6" spans="1:12" ht="13.8" x14ac:dyDescent="0.3">
      <c r="A6" s="78" t="s">
        <v>4</v>
      </c>
      <c r="B6" s="77">
        <v>10</v>
      </c>
      <c r="C6" s="78">
        <v>10</v>
      </c>
      <c r="D6" s="78">
        <v>7</v>
      </c>
      <c r="E6" s="79">
        <v>2</v>
      </c>
      <c r="F6" s="36">
        <f t="shared" si="0"/>
        <v>29</v>
      </c>
      <c r="I6" s="255" t="s">
        <v>74</v>
      </c>
      <c r="J6" s="291">
        <f>AVERAGE(E2:E150)*10</f>
        <v>35.167785234899327</v>
      </c>
      <c r="K6" s="292">
        <f>CORREL(E2:E150,F2:F150)</f>
        <v>0.64470635295694212</v>
      </c>
      <c r="L6" s="289">
        <f>COUNTIF(E2:E150,0)/149*100</f>
        <v>10.067114093959731</v>
      </c>
    </row>
    <row r="7" spans="1:12" ht="13.8" x14ac:dyDescent="0.3">
      <c r="A7" s="78" t="s">
        <v>4</v>
      </c>
      <c r="B7" s="77">
        <v>10</v>
      </c>
      <c r="C7" s="78">
        <v>10</v>
      </c>
      <c r="D7" s="78">
        <v>8</v>
      </c>
      <c r="E7" s="79">
        <v>1</v>
      </c>
      <c r="F7" s="36">
        <f t="shared" si="0"/>
        <v>29</v>
      </c>
    </row>
    <row r="8" spans="1:12" ht="14.4" thickBot="1" x14ac:dyDescent="0.35">
      <c r="A8" s="78" t="s">
        <v>4</v>
      </c>
      <c r="B8" s="77">
        <v>10</v>
      </c>
      <c r="C8" s="78">
        <v>10</v>
      </c>
      <c r="D8" s="78">
        <v>7</v>
      </c>
      <c r="E8" s="79">
        <v>2</v>
      </c>
      <c r="F8" s="36">
        <f t="shared" si="0"/>
        <v>29</v>
      </c>
      <c r="J8" s="287" t="s">
        <v>88</v>
      </c>
    </row>
    <row r="9" spans="1:12" ht="14.4" thickTop="1" x14ac:dyDescent="0.3">
      <c r="A9" s="78" t="s">
        <v>4</v>
      </c>
      <c r="B9" s="77">
        <v>10</v>
      </c>
      <c r="C9" s="78">
        <v>10</v>
      </c>
      <c r="D9" s="78">
        <v>3</v>
      </c>
      <c r="E9" s="79">
        <v>5</v>
      </c>
      <c r="F9" s="36">
        <f t="shared" si="0"/>
        <v>28</v>
      </c>
      <c r="J9" s="334">
        <f>AVERAGE(J3:J6)</f>
        <v>47.256711409395976</v>
      </c>
      <c r="K9" s="335"/>
    </row>
    <row r="10" spans="1:12" ht="13.8" x14ac:dyDescent="0.3">
      <c r="A10" s="78" t="s">
        <v>4</v>
      </c>
      <c r="B10" s="77">
        <v>10</v>
      </c>
      <c r="C10" s="78">
        <v>10</v>
      </c>
      <c r="D10" s="78">
        <v>2</v>
      </c>
      <c r="E10" s="79">
        <v>6</v>
      </c>
      <c r="F10" s="36">
        <f t="shared" si="0"/>
        <v>28</v>
      </c>
    </row>
    <row r="11" spans="1:12" ht="13.8" x14ac:dyDescent="0.3">
      <c r="A11" s="78" t="s">
        <v>4</v>
      </c>
      <c r="B11" s="77">
        <v>10</v>
      </c>
      <c r="C11" s="78">
        <v>8</v>
      </c>
      <c r="D11" s="78">
        <v>0</v>
      </c>
      <c r="E11" s="79">
        <v>7</v>
      </c>
      <c r="F11" s="36">
        <f t="shared" si="0"/>
        <v>25</v>
      </c>
    </row>
    <row r="12" spans="1:12" ht="13.8" x14ac:dyDescent="0.3">
      <c r="A12" s="78" t="s">
        <v>4</v>
      </c>
      <c r="B12" s="77">
        <v>10</v>
      </c>
      <c r="C12" s="78">
        <v>6</v>
      </c>
      <c r="D12" s="78">
        <v>8</v>
      </c>
      <c r="E12" s="79">
        <v>0</v>
      </c>
      <c r="F12" s="36">
        <f t="shared" si="0"/>
        <v>24</v>
      </c>
    </row>
    <row r="13" spans="1:12" ht="13.8" x14ac:dyDescent="0.3">
      <c r="A13" s="78" t="s">
        <v>4</v>
      </c>
      <c r="B13" s="77">
        <v>9</v>
      </c>
      <c r="C13" s="78">
        <v>6</v>
      </c>
      <c r="D13" s="78">
        <v>7</v>
      </c>
      <c r="E13" s="79">
        <v>2</v>
      </c>
      <c r="F13" s="36">
        <f t="shared" si="0"/>
        <v>24</v>
      </c>
    </row>
    <row r="14" spans="1:12" ht="13.8" x14ac:dyDescent="0.3">
      <c r="A14" s="78" t="s">
        <v>4</v>
      </c>
      <c r="B14" s="77">
        <v>9</v>
      </c>
      <c r="C14" s="78">
        <v>7</v>
      </c>
      <c r="D14" s="78">
        <v>6</v>
      </c>
      <c r="E14" s="79">
        <v>2</v>
      </c>
      <c r="F14" s="36">
        <f t="shared" si="0"/>
        <v>24</v>
      </c>
    </row>
    <row r="15" spans="1:12" ht="13.8" x14ac:dyDescent="0.3">
      <c r="A15" s="78" t="s">
        <v>4</v>
      </c>
      <c r="B15" s="77">
        <v>10</v>
      </c>
      <c r="C15" s="78">
        <v>7</v>
      </c>
      <c r="D15" s="78">
        <v>3</v>
      </c>
      <c r="E15" s="79">
        <v>2</v>
      </c>
      <c r="F15" s="36">
        <f t="shared" si="0"/>
        <v>22</v>
      </c>
    </row>
    <row r="16" spans="1:12" ht="13.8" x14ac:dyDescent="0.3">
      <c r="A16" s="78" t="s">
        <v>4</v>
      </c>
      <c r="B16" s="77">
        <v>9</v>
      </c>
      <c r="C16" s="78">
        <v>7</v>
      </c>
      <c r="D16" s="78">
        <v>4</v>
      </c>
      <c r="E16" s="79">
        <v>2</v>
      </c>
      <c r="F16" s="36">
        <f t="shared" si="0"/>
        <v>22</v>
      </c>
    </row>
    <row r="17" spans="1:6" ht="13.8" x14ac:dyDescent="0.3">
      <c r="A17" s="78" t="s">
        <v>4</v>
      </c>
      <c r="B17" s="77">
        <v>10</v>
      </c>
      <c r="C17" s="78">
        <v>7</v>
      </c>
      <c r="D17" s="78">
        <v>2</v>
      </c>
      <c r="E17" s="79">
        <v>2</v>
      </c>
      <c r="F17" s="36">
        <f t="shared" si="0"/>
        <v>21</v>
      </c>
    </row>
    <row r="18" spans="1:6" ht="13.8" x14ac:dyDescent="0.3">
      <c r="A18" s="78" t="s">
        <v>4</v>
      </c>
      <c r="B18" s="77">
        <v>2</v>
      </c>
      <c r="C18" s="78">
        <v>10</v>
      </c>
      <c r="D18" s="78">
        <v>6</v>
      </c>
      <c r="E18" s="79">
        <v>2</v>
      </c>
      <c r="F18" s="36">
        <f t="shared" si="0"/>
        <v>20</v>
      </c>
    </row>
    <row r="19" spans="1:6" ht="13.8" x14ac:dyDescent="0.3">
      <c r="A19" s="78" t="s">
        <v>4</v>
      </c>
      <c r="B19" s="77">
        <v>10</v>
      </c>
      <c r="C19" s="78">
        <v>8</v>
      </c>
      <c r="D19" s="78">
        <v>2</v>
      </c>
      <c r="E19" s="79">
        <v>0</v>
      </c>
      <c r="F19" s="36">
        <f t="shared" si="0"/>
        <v>20</v>
      </c>
    </row>
    <row r="20" spans="1:6" ht="13.8" x14ac:dyDescent="0.3">
      <c r="A20" s="78" t="s">
        <v>4</v>
      </c>
      <c r="B20" s="77">
        <v>10</v>
      </c>
      <c r="C20" s="78">
        <v>2</v>
      </c>
      <c r="D20" s="78">
        <v>5</v>
      </c>
      <c r="E20" s="79">
        <v>0</v>
      </c>
      <c r="F20" s="36">
        <f t="shared" si="0"/>
        <v>17</v>
      </c>
    </row>
    <row r="21" spans="1:6" ht="13.8" x14ac:dyDescent="0.3">
      <c r="A21" s="78" t="s">
        <v>4</v>
      </c>
      <c r="B21" s="77">
        <v>10</v>
      </c>
      <c r="C21" s="78">
        <v>5</v>
      </c>
      <c r="D21" s="78">
        <v>0</v>
      </c>
      <c r="E21" s="79">
        <v>0</v>
      </c>
      <c r="F21" s="36">
        <f t="shared" si="0"/>
        <v>15</v>
      </c>
    </row>
    <row r="22" spans="1:6" ht="13.8" x14ac:dyDescent="0.3">
      <c r="A22" s="78" t="s">
        <v>4</v>
      </c>
      <c r="B22" s="77">
        <v>10</v>
      </c>
      <c r="C22" s="78">
        <v>4</v>
      </c>
      <c r="D22" s="78">
        <v>0</v>
      </c>
      <c r="E22" s="79">
        <v>1</v>
      </c>
      <c r="F22" s="36">
        <f t="shared" si="0"/>
        <v>15</v>
      </c>
    </row>
    <row r="23" spans="1:6" ht="13.8" x14ac:dyDescent="0.3">
      <c r="A23" s="78" t="s">
        <v>4</v>
      </c>
      <c r="B23" s="77">
        <v>10</v>
      </c>
      <c r="C23" s="78">
        <v>2</v>
      </c>
      <c r="D23" s="78">
        <v>0</v>
      </c>
      <c r="E23" s="79">
        <v>0</v>
      </c>
      <c r="F23" s="36">
        <f t="shared" si="0"/>
        <v>12</v>
      </c>
    </row>
    <row r="24" spans="1:6" ht="13.8" x14ac:dyDescent="0.3">
      <c r="A24" s="78" t="s">
        <v>4</v>
      </c>
      <c r="B24" s="77">
        <v>4</v>
      </c>
      <c r="C24" s="78">
        <v>0</v>
      </c>
      <c r="D24" s="78">
        <v>0</v>
      </c>
      <c r="E24" s="79">
        <v>1</v>
      </c>
      <c r="F24" s="36">
        <f t="shared" si="0"/>
        <v>5</v>
      </c>
    </row>
    <row r="25" spans="1:6" ht="13.8" x14ac:dyDescent="0.3">
      <c r="A25" s="78" t="s">
        <v>4</v>
      </c>
      <c r="B25" s="77">
        <v>3</v>
      </c>
      <c r="C25" s="78">
        <v>0</v>
      </c>
      <c r="D25" s="78">
        <v>0</v>
      </c>
      <c r="E25" s="79">
        <v>1</v>
      </c>
      <c r="F25" s="36">
        <f t="shared" si="0"/>
        <v>4</v>
      </c>
    </row>
    <row r="26" spans="1:6" ht="13.8" x14ac:dyDescent="0.3">
      <c r="A26" s="78" t="s">
        <v>4</v>
      </c>
      <c r="B26" s="77">
        <v>1</v>
      </c>
      <c r="C26" s="78">
        <v>0</v>
      </c>
      <c r="D26" s="78">
        <v>0</v>
      </c>
      <c r="E26" s="79">
        <v>0</v>
      </c>
      <c r="F26" s="36">
        <f t="shared" si="0"/>
        <v>1</v>
      </c>
    </row>
    <row r="27" spans="1:6" ht="13.8" x14ac:dyDescent="0.3">
      <c r="A27" s="76" t="s">
        <v>9</v>
      </c>
      <c r="B27" s="62">
        <v>10</v>
      </c>
      <c r="C27" s="56">
        <v>10</v>
      </c>
      <c r="D27" s="56">
        <v>8</v>
      </c>
      <c r="E27" s="69">
        <v>4</v>
      </c>
      <c r="F27" s="35">
        <f t="shared" si="0"/>
        <v>32</v>
      </c>
    </row>
    <row r="28" spans="1:6" ht="13.8" x14ac:dyDescent="0.3">
      <c r="A28" s="78" t="s">
        <v>9</v>
      </c>
      <c r="B28" s="63">
        <v>10</v>
      </c>
      <c r="C28" s="54">
        <v>9</v>
      </c>
      <c r="D28" s="54">
        <v>7</v>
      </c>
      <c r="E28" s="70">
        <v>3</v>
      </c>
      <c r="F28" s="36">
        <f t="shared" si="0"/>
        <v>29</v>
      </c>
    </row>
    <row r="29" spans="1:6" ht="13.8" x14ac:dyDescent="0.3">
      <c r="A29" s="78" t="s">
        <v>9</v>
      </c>
      <c r="B29" s="63">
        <v>10</v>
      </c>
      <c r="C29" s="54">
        <v>8</v>
      </c>
      <c r="D29" s="54">
        <v>0</v>
      </c>
      <c r="E29" s="70">
        <v>5</v>
      </c>
      <c r="F29" s="36">
        <f t="shared" si="0"/>
        <v>23</v>
      </c>
    </row>
    <row r="30" spans="1:6" ht="13.8" x14ac:dyDescent="0.3">
      <c r="A30" s="78" t="s">
        <v>9</v>
      </c>
      <c r="B30" s="63">
        <v>4</v>
      </c>
      <c r="C30" s="54">
        <v>6</v>
      </c>
      <c r="D30" s="54">
        <v>6</v>
      </c>
      <c r="E30" s="70">
        <v>3</v>
      </c>
      <c r="F30" s="36">
        <f t="shared" si="0"/>
        <v>19</v>
      </c>
    </row>
    <row r="31" spans="1:6" ht="13.8" x14ac:dyDescent="0.3">
      <c r="A31" s="78" t="s">
        <v>9</v>
      </c>
      <c r="B31" s="63">
        <v>4</v>
      </c>
      <c r="C31" s="54">
        <v>4</v>
      </c>
      <c r="D31" s="54">
        <v>5</v>
      </c>
      <c r="E31" s="70">
        <v>5</v>
      </c>
      <c r="F31" s="36">
        <f t="shared" si="0"/>
        <v>18</v>
      </c>
    </row>
    <row r="32" spans="1:6" ht="13.8" x14ac:dyDescent="0.3">
      <c r="A32" s="78" t="s">
        <v>9</v>
      </c>
      <c r="B32" s="63">
        <v>8</v>
      </c>
      <c r="C32" s="54">
        <v>5</v>
      </c>
      <c r="D32" s="54">
        <v>0</v>
      </c>
      <c r="E32" s="70">
        <v>2</v>
      </c>
      <c r="F32" s="36">
        <f t="shared" si="0"/>
        <v>15</v>
      </c>
    </row>
    <row r="33" spans="1:6" ht="13.8" x14ac:dyDescent="0.3">
      <c r="A33" s="78" t="s">
        <v>9</v>
      </c>
      <c r="B33" s="63">
        <v>10</v>
      </c>
      <c r="C33" s="54">
        <v>3</v>
      </c>
      <c r="D33" s="54">
        <v>0</v>
      </c>
      <c r="E33" s="70">
        <v>3</v>
      </c>
      <c r="F33" s="36">
        <f t="shared" si="0"/>
        <v>16</v>
      </c>
    </row>
    <row r="34" spans="1:6" ht="13.8" x14ac:dyDescent="0.3">
      <c r="A34" s="78" t="s">
        <v>9</v>
      </c>
      <c r="B34" s="63">
        <v>4</v>
      </c>
      <c r="C34" s="54">
        <v>2</v>
      </c>
      <c r="D34" s="54">
        <v>2</v>
      </c>
      <c r="E34" s="70">
        <v>6</v>
      </c>
      <c r="F34" s="36">
        <f t="shared" si="0"/>
        <v>14</v>
      </c>
    </row>
    <row r="35" spans="1:6" ht="13.8" x14ac:dyDescent="0.3">
      <c r="A35" s="78" t="s">
        <v>9</v>
      </c>
      <c r="B35" s="63">
        <v>10</v>
      </c>
      <c r="C35" s="54">
        <v>0</v>
      </c>
      <c r="D35" s="54">
        <v>0</v>
      </c>
      <c r="E35" s="70">
        <v>4</v>
      </c>
      <c r="F35" s="36">
        <f t="shared" si="0"/>
        <v>14</v>
      </c>
    </row>
    <row r="36" spans="1:6" ht="13.8" x14ac:dyDescent="0.3">
      <c r="A36" s="78" t="s">
        <v>9</v>
      </c>
      <c r="B36" s="63">
        <v>10</v>
      </c>
      <c r="C36" s="54">
        <v>0</v>
      </c>
      <c r="D36" s="54">
        <v>0</v>
      </c>
      <c r="E36" s="70">
        <v>2</v>
      </c>
      <c r="F36" s="36">
        <f t="shared" si="0"/>
        <v>12</v>
      </c>
    </row>
    <row r="37" spans="1:6" ht="13.8" x14ac:dyDescent="0.3">
      <c r="A37" s="78" t="s">
        <v>9</v>
      </c>
      <c r="B37" s="63">
        <v>5</v>
      </c>
      <c r="C37" s="54">
        <v>0</v>
      </c>
      <c r="D37" s="54">
        <v>0</v>
      </c>
      <c r="E37" s="70">
        <v>2</v>
      </c>
      <c r="F37" s="36">
        <f t="shared" si="0"/>
        <v>7</v>
      </c>
    </row>
    <row r="38" spans="1:6" ht="13.8" x14ac:dyDescent="0.3">
      <c r="A38" s="78" t="s">
        <v>9</v>
      </c>
      <c r="B38" s="63">
        <v>4</v>
      </c>
      <c r="C38" s="54">
        <v>0</v>
      </c>
      <c r="D38" s="54">
        <v>0</v>
      </c>
      <c r="E38" s="70">
        <v>2</v>
      </c>
      <c r="F38" s="36">
        <f t="shared" si="0"/>
        <v>6</v>
      </c>
    </row>
    <row r="39" spans="1:6" ht="13.8" x14ac:dyDescent="0.3">
      <c r="A39" s="78" t="s">
        <v>9</v>
      </c>
      <c r="B39" s="63">
        <v>3</v>
      </c>
      <c r="C39" s="54">
        <v>0</v>
      </c>
      <c r="D39" s="54">
        <v>0</v>
      </c>
      <c r="E39" s="70">
        <v>1</v>
      </c>
      <c r="F39" s="36">
        <f t="shared" si="0"/>
        <v>4</v>
      </c>
    </row>
    <row r="40" spans="1:6" ht="13.8" x14ac:dyDescent="0.3">
      <c r="A40" s="78" t="s">
        <v>9</v>
      </c>
      <c r="B40" s="63">
        <v>2</v>
      </c>
      <c r="C40" s="54">
        <v>0</v>
      </c>
      <c r="D40" s="54">
        <v>2</v>
      </c>
      <c r="E40" s="70">
        <v>0</v>
      </c>
      <c r="F40" s="36">
        <f t="shared" si="0"/>
        <v>4</v>
      </c>
    </row>
    <row r="41" spans="1:6" ht="13.8" x14ac:dyDescent="0.3">
      <c r="A41" s="78" t="s">
        <v>9</v>
      </c>
      <c r="B41" s="63">
        <v>2</v>
      </c>
      <c r="C41" s="54">
        <v>0</v>
      </c>
      <c r="D41" s="54">
        <v>0</v>
      </c>
      <c r="E41" s="70">
        <v>1</v>
      </c>
      <c r="F41" s="36">
        <f t="shared" si="0"/>
        <v>3</v>
      </c>
    </row>
    <row r="42" spans="1:6" ht="13.8" x14ac:dyDescent="0.3">
      <c r="A42" s="76" t="s">
        <v>5</v>
      </c>
      <c r="B42" s="64">
        <v>10</v>
      </c>
      <c r="C42" s="58">
        <v>10</v>
      </c>
      <c r="D42" s="58">
        <v>10</v>
      </c>
      <c r="E42" s="71">
        <v>5</v>
      </c>
      <c r="F42" s="35">
        <f t="shared" si="0"/>
        <v>35</v>
      </c>
    </row>
    <row r="43" spans="1:6" ht="13.8" x14ac:dyDescent="0.3">
      <c r="A43" s="78" t="s">
        <v>5</v>
      </c>
      <c r="B43" s="65">
        <v>10</v>
      </c>
      <c r="C43" s="57">
        <v>10</v>
      </c>
      <c r="D43" s="57">
        <v>10</v>
      </c>
      <c r="E43" s="72">
        <v>2</v>
      </c>
      <c r="F43" s="36">
        <f t="shared" si="0"/>
        <v>32</v>
      </c>
    </row>
    <row r="44" spans="1:6" ht="13.8" x14ac:dyDescent="0.3">
      <c r="A44" s="78" t="s">
        <v>5</v>
      </c>
      <c r="B44" s="65">
        <v>10</v>
      </c>
      <c r="C44" s="57">
        <v>10</v>
      </c>
      <c r="D44" s="57">
        <v>6</v>
      </c>
      <c r="E44" s="72">
        <v>6</v>
      </c>
      <c r="F44" s="36">
        <f t="shared" si="0"/>
        <v>32</v>
      </c>
    </row>
    <row r="45" spans="1:6" ht="13.8" x14ac:dyDescent="0.3">
      <c r="A45" s="78" t="s">
        <v>5</v>
      </c>
      <c r="B45" s="65">
        <v>10</v>
      </c>
      <c r="C45" s="57">
        <v>0</v>
      </c>
      <c r="D45" s="57">
        <v>10</v>
      </c>
      <c r="E45" s="72">
        <v>3</v>
      </c>
      <c r="F45" s="36">
        <f t="shared" si="0"/>
        <v>23</v>
      </c>
    </row>
    <row r="46" spans="1:6" ht="13.8" x14ac:dyDescent="0.3">
      <c r="A46" s="78" t="s">
        <v>5</v>
      </c>
      <c r="B46" s="65">
        <v>10</v>
      </c>
      <c r="C46" s="57">
        <v>10</v>
      </c>
      <c r="D46" s="57">
        <v>0</v>
      </c>
      <c r="E46" s="72">
        <v>2</v>
      </c>
      <c r="F46" s="36">
        <f t="shared" si="0"/>
        <v>22</v>
      </c>
    </row>
    <row r="47" spans="1:6" ht="13.8" x14ac:dyDescent="0.3">
      <c r="A47" s="78" t="s">
        <v>5</v>
      </c>
      <c r="B47" s="65">
        <v>10</v>
      </c>
      <c r="C47" s="57">
        <v>0</v>
      </c>
      <c r="D47" s="57">
        <v>10</v>
      </c>
      <c r="E47" s="72">
        <v>2</v>
      </c>
      <c r="F47" s="36">
        <f t="shared" si="0"/>
        <v>22</v>
      </c>
    </row>
    <row r="48" spans="1:6" ht="13.8" x14ac:dyDescent="0.3">
      <c r="A48" s="78" t="s">
        <v>5</v>
      </c>
      <c r="B48" s="65">
        <v>10</v>
      </c>
      <c r="C48" s="57">
        <v>7</v>
      </c>
      <c r="D48" s="57">
        <v>2</v>
      </c>
      <c r="E48" s="72">
        <v>1</v>
      </c>
      <c r="F48" s="36">
        <f t="shared" si="0"/>
        <v>20</v>
      </c>
    </row>
    <row r="49" spans="1:6" ht="13.8" x14ac:dyDescent="0.3">
      <c r="A49" s="78" t="s">
        <v>5</v>
      </c>
      <c r="B49" s="65">
        <v>10</v>
      </c>
      <c r="C49" s="57">
        <v>2</v>
      </c>
      <c r="D49" s="57">
        <v>5</v>
      </c>
      <c r="E49" s="72">
        <v>2</v>
      </c>
      <c r="F49" s="36">
        <f t="shared" si="0"/>
        <v>19</v>
      </c>
    </row>
    <row r="50" spans="1:6" ht="13.8" x14ac:dyDescent="0.3">
      <c r="A50" s="78" t="s">
        <v>5</v>
      </c>
      <c r="B50" s="65">
        <v>8.5</v>
      </c>
      <c r="C50" s="57">
        <v>5</v>
      </c>
      <c r="D50" s="57">
        <v>0</v>
      </c>
      <c r="E50" s="72">
        <v>2</v>
      </c>
      <c r="F50" s="36">
        <f t="shared" si="0"/>
        <v>15.5</v>
      </c>
    </row>
    <row r="51" spans="1:6" ht="13.8" x14ac:dyDescent="0.3">
      <c r="A51" s="78" t="s">
        <v>5</v>
      </c>
      <c r="B51" s="65">
        <v>10</v>
      </c>
      <c r="C51" s="57">
        <v>0</v>
      </c>
      <c r="D51" s="57">
        <v>0</v>
      </c>
      <c r="E51" s="72">
        <v>3</v>
      </c>
      <c r="F51" s="36">
        <f t="shared" si="0"/>
        <v>13</v>
      </c>
    </row>
    <row r="52" spans="1:6" ht="13.8" x14ac:dyDescent="0.3">
      <c r="A52" s="78" t="s">
        <v>5</v>
      </c>
      <c r="B52" s="65">
        <v>10</v>
      </c>
      <c r="C52" s="57">
        <v>0</v>
      </c>
      <c r="D52" s="57">
        <v>0</v>
      </c>
      <c r="E52" s="72">
        <v>2</v>
      </c>
      <c r="F52" s="36">
        <f t="shared" si="0"/>
        <v>12</v>
      </c>
    </row>
    <row r="53" spans="1:6" ht="13.8" x14ac:dyDescent="0.3">
      <c r="A53" s="78" t="s">
        <v>5</v>
      </c>
      <c r="B53" s="65">
        <v>10</v>
      </c>
      <c r="C53" s="57">
        <v>0</v>
      </c>
      <c r="D53" s="57">
        <v>0</v>
      </c>
      <c r="E53" s="72">
        <v>2</v>
      </c>
      <c r="F53" s="36">
        <f t="shared" si="0"/>
        <v>12</v>
      </c>
    </row>
    <row r="54" spans="1:6" ht="13.8" x14ac:dyDescent="0.3">
      <c r="A54" s="78" t="s">
        <v>5</v>
      </c>
      <c r="B54" s="65">
        <v>4.5</v>
      </c>
      <c r="C54" s="57">
        <v>0</v>
      </c>
      <c r="D54" s="57">
        <v>0</v>
      </c>
      <c r="E54" s="72">
        <v>2</v>
      </c>
      <c r="F54" s="36">
        <f t="shared" si="0"/>
        <v>6.5</v>
      </c>
    </row>
    <row r="55" spans="1:6" ht="13.8" x14ac:dyDescent="0.3">
      <c r="A55" s="78" t="s">
        <v>5</v>
      </c>
      <c r="B55" s="65">
        <v>4</v>
      </c>
      <c r="C55" s="57">
        <v>0</v>
      </c>
      <c r="D55" s="57">
        <v>0</v>
      </c>
      <c r="E55" s="72">
        <v>2</v>
      </c>
      <c r="F55" s="36">
        <f t="shared" si="0"/>
        <v>6</v>
      </c>
    </row>
    <row r="56" spans="1:6" ht="13.8" x14ac:dyDescent="0.3">
      <c r="A56" s="78" t="s">
        <v>5</v>
      </c>
      <c r="B56" s="65">
        <v>3.5</v>
      </c>
      <c r="C56" s="57">
        <v>0</v>
      </c>
      <c r="D56" s="57">
        <v>0</v>
      </c>
      <c r="E56" s="72">
        <v>2</v>
      </c>
      <c r="F56" s="36">
        <f t="shared" si="0"/>
        <v>5.5</v>
      </c>
    </row>
    <row r="57" spans="1:6" ht="13.8" x14ac:dyDescent="0.3">
      <c r="A57" s="78" t="s">
        <v>5</v>
      </c>
      <c r="B57" s="65">
        <v>1</v>
      </c>
      <c r="C57" s="57">
        <v>0</v>
      </c>
      <c r="D57" s="57">
        <v>0</v>
      </c>
      <c r="E57" s="72">
        <v>2</v>
      </c>
      <c r="F57" s="36">
        <f t="shared" si="0"/>
        <v>3</v>
      </c>
    </row>
    <row r="58" spans="1:6" ht="13.8" x14ac:dyDescent="0.3">
      <c r="A58" s="78" t="s">
        <v>5</v>
      </c>
      <c r="B58" s="65">
        <v>0</v>
      </c>
      <c r="C58" s="57">
        <v>0</v>
      </c>
      <c r="D58" s="57">
        <v>0</v>
      </c>
      <c r="E58" s="72">
        <v>2</v>
      </c>
      <c r="F58" s="36">
        <f t="shared" si="0"/>
        <v>2</v>
      </c>
    </row>
    <row r="59" spans="1:6" ht="13.8" x14ac:dyDescent="0.3">
      <c r="A59" s="76" t="s">
        <v>0</v>
      </c>
      <c r="B59" s="80">
        <v>2</v>
      </c>
      <c r="C59" s="81">
        <v>0</v>
      </c>
      <c r="D59" s="81">
        <v>0</v>
      </c>
      <c r="E59" s="82">
        <v>2</v>
      </c>
      <c r="F59" s="35">
        <f t="shared" si="0"/>
        <v>4</v>
      </c>
    </row>
    <row r="60" spans="1:6" ht="13.8" x14ac:dyDescent="0.3">
      <c r="A60" s="78" t="s">
        <v>0</v>
      </c>
      <c r="B60" s="83">
        <v>5</v>
      </c>
      <c r="C60" s="84">
        <v>0</v>
      </c>
      <c r="D60" s="84">
        <v>0</v>
      </c>
      <c r="E60" s="85">
        <v>2</v>
      </c>
      <c r="F60" s="36">
        <f t="shared" si="0"/>
        <v>7</v>
      </c>
    </row>
    <row r="61" spans="1:6" ht="13.8" x14ac:dyDescent="0.3">
      <c r="A61" s="78" t="s">
        <v>0</v>
      </c>
      <c r="B61" s="83">
        <v>2</v>
      </c>
      <c r="C61" s="84">
        <v>2</v>
      </c>
      <c r="D61" s="84">
        <v>0</v>
      </c>
      <c r="E61" s="85">
        <v>0</v>
      </c>
      <c r="F61" s="36">
        <f t="shared" si="0"/>
        <v>4</v>
      </c>
    </row>
    <row r="62" spans="1:6" ht="13.8" x14ac:dyDescent="0.3">
      <c r="A62" s="78" t="s">
        <v>0</v>
      </c>
      <c r="B62" s="83">
        <v>9</v>
      </c>
      <c r="C62" s="84">
        <v>1</v>
      </c>
      <c r="D62" s="84">
        <v>7</v>
      </c>
      <c r="E62" s="85">
        <v>7</v>
      </c>
      <c r="F62" s="36">
        <f t="shared" si="0"/>
        <v>24</v>
      </c>
    </row>
    <row r="63" spans="1:6" ht="13.8" x14ac:dyDescent="0.3">
      <c r="A63" s="78" t="s">
        <v>0</v>
      </c>
      <c r="B63" s="86">
        <v>8</v>
      </c>
      <c r="C63" s="87">
        <v>3</v>
      </c>
      <c r="D63" s="87">
        <v>0</v>
      </c>
      <c r="E63" s="88">
        <v>2</v>
      </c>
      <c r="F63" s="36">
        <f t="shared" si="0"/>
        <v>13</v>
      </c>
    </row>
    <row r="64" spans="1:6" ht="13.8" x14ac:dyDescent="0.3">
      <c r="A64" s="78" t="s">
        <v>0</v>
      </c>
      <c r="B64" s="86">
        <v>9</v>
      </c>
      <c r="C64" s="87">
        <v>1</v>
      </c>
      <c r="D64" s="87">
        <v>0</v>
      </c>
      <c r="E64" s="88">
        <v>2</v>
      </c>
      <c r="F64" s="36">
        <f t="shared" si="0"/>
        <v>12</v>
      </c>
    </row>
    <row r="65" spans="1:6" ht="13.8" x14ac:dyDescent="0.3">
      <c r="A65" s="78" t="s">
        <v>0</v>
      </c>
      <c r="B65" s="86">
        <v>9</v>
      </c>
      <c r="C65" s="87">
        <v>2</v>
      </c>
      <c r="D65" s="87">
        <v>0</v>
      </c>
      <c r="E65" s="88">
        <v>8</v>
      </c>
      <c r="F65" s="36">
        <f t="shared" si="0"/>
        <v>19</v>
      </c>
    </row>
    <row r="66" spans="1:6" ht="13.8" x14ac:dyDescent="0.3">
      <c r="A66" s="78" t="s">
        <v>0</v>
      </c>
      <c r="B66" s="86">
        <v>9</v>
      </c>
      <c r="C66" s="87">
        <v>0</v>
      </c>
      <c r="D66" s="87">
        <v>6</v>
      </c>
      <c r="E66" s="88">
        <v>2</v>
      </c>
      <c r="F66" s="36">
        <f t="shared" si="0"/>
        <v>17</v>
      </c>
    </row>
    <row r="67" spans="1:6" ht="13.8" x14ac:dyDescent="0.3">
      <c r="A67" s="78" t="s">
        <v>0</v>
      </c>
      <c r="B67" s="86">
        <v>3</v>
      </c>
      <c r="C67" s="87">
        <v>0</v>
      </c>
      <c r="D67" s="87">
        <v>0</v>
      </c>
      <c r="E67" s="88">
        <v>3</v>
      </c>
      <c r="F67" s="36">
        <f t="shared" ref="F67:F130" si="1">B67+C67+D67+E67</f>
        <v>6</v>
      </c>
    </row>
    <row r="68" spans="1:6" ht="13.8" x14ac:dyDescent="0.3">
      <c r="A68" s="78" t="s">
        <v>0</v>
      </c>
      <c r="B68" s="86">
        <v>9</v>
      </c>
      <c r="C68" s="87">
        <v>10</v>
      </c>
      <c r="D68" s="87">
        <v>10</v>
      </c>
      <c r="E68" s="88">
        <v>10</v>
      </c>
      <c r="F68" s="36">
        <f t="shared" si="1"/>
        <v>39</v>
      </c>
    </row>
    <row r="69" spans="1:6" ht="13.8" x14ac:dyDescent="0.3">
      <c r="A69" s="78" t="s">
        <v>0</v>
      </c>
      <c r="B69" s="86">
        <v>10</v>
      </c>
      <c r="C69" s="87">
        <v>10</v>
      </c>
      <c r="D69" s="87">
        <v>10</v>
      </c>
      <c r="E69" s="88">
        <v>10</v>
      </c>
      <c r="F69" s="36">
        <f t="shared" si="1"/>
        <v>40</v>
      </c>
    </row>
    <row r="70" spans="1:6" ht="13.8" x14ac:dyDescent="0.3">
      <c r="A70" s="78" t="s">
        <v>0</v>
      </c>
      <c r="B70" s="86">
        <v>9</v>
      </c>
      <c r="C70" s="87">
        <v>2</v>
      </c>
      <c r="D70" s="87">
        <v>6</v>
      </c>
      <c r="E70" s="88">
        <v>4</v>
      </c>
      <c r="F70" s="36">
        <f t="shared" si="1"/>
        <v>21</v>
      </c>
    </row>
    <row r="71" spans="1:6" ht="13.8" x14ac:dyDescent="0.3">
      <c r="A71" s="78" t="s">
        <v>0</v>
      </c>
      <c r="B71" s="86">
        <v>8</v>
      </c>
      <c r="C71" s="87">
        <v>8</v>
      </c>
      <c r="D71" s="87">
        <v>1</v>
      </c>
      <c r="E71" s="88">
        <v>0</v>
      </c>
      <c r="F71" s="36">
        <f t="shared" si="1"/>
        <v>17</v>
      </c>
    </row>
    <row r="72" spans="1:6" ht="13.8" x14ac:dyDescent="0.3">
      <c r="A72" s="78" t="s">
        <v>0</v>
      </c>
      <c r="B72" s="86">
        <v>9</v>
      </c>
      <c r="C72" s="87">
        <v>8</v>
      </c>
      <c r="D72" s="87">
        <v>1</v>
      </c>
      <c r="E72" s="88">
        <v>6</v>
      </c>
      <c r="F72" s="36">
        <f t="shared" si="1"/>
        <v>24</v>
      </c>
    </row>
    <row r="73" spans="1:6" ht="13.8" x14ac:dyDescent="0.3">
      <c r="A73" s="78" t="s">
        <v>0</v>
      </c>
      <c r="B73" s="86">
        <v>8</v>
      </c>
      <c r="C73" s="87">
        <v>6</v>
      </c>
      <c r="D73" s="87">
        <v>0</v>
      </c>
      <c r="E73" s="88">
        <v>8</v>
      </c>
      <c r="F73" s="36">
        <f t="shared" si="1"/>
        <v>22</v>
      </c>
    </row>
    <row r="74" spans="1:6" ht="13.8" x14ac:dyDescent="0.3">
      <c r="A74" s="78" t="s">
        <v>0</v>
      </c>
      <c r="B74" s="86">
        <v>8</v>
      </c>
      <c r="C74" s="87">
        <v>3</v>
      </c>
      <c r="D74" s="87">
        <v>7</v>
      </c>
      <c r="E74" s="88">
        <v>7</v>
      </c>
      <c r="F74" s="36">
        <f t="shared" si="1"/>
        <v>25</v>
      </c>
    </row>
    <row r="75" spans="1:6" ht="13.8" x14ac:dyDescent="0.3">
      <c r="A75" s="78" t="s">
        <v>0</v>
      </c>
      <c r="B75" s="86">
        <v>4</v>
      </c>
      <c r="C75" s="87">
        <v>0</v>
      </c>
      <c r="D75" s="87">
        <v>0</v>
      </c>
      <c r="E75" s="88">
        <v>2</v>
      </c>
      <c r="F75" s="36">
        <f t="shared" si="1"/>
        <v>6</v>
      </c>
    </row>
    <row r="76" spans="1:6" ht="13.8" x14ac:dyDescent="0.3">
      <c r="A76" s="78" t="s">
        <v>0</v>
      </c>
      <c r="B76" s="86">
        <v>10</v>
      </c>
      <c r="C76" s="87">
        <v>2</v>
      </c>
      <c r="D76" s="87">
        <v>8</v>
      </c>
      <c r="E76" s="88">
        <v>6</v>
      </c>
      <c r="F76" s="36">
        <f t="shared" si="1"/>
        <v>26</v>
      </c>
    </row>
    <row r="77" spans="1:6" ht="13.8" x14ac:dyDescent="0.3">
      <c r="A77" s="78" t="s">
        <v>0</v>
      </c>
      <c r="B77" s="86">
        <v>9</v>
      </c>
      <c r="C77" s="87">
        <v>9</v>
      </c>
      <c r="D77" s="87">
        <v>10</v>
      </c>
      <c r="E77" s="88">
        <v>10</v>
      </c>
      <c r="F77" s="36">
        <f t="shared" si="1"/>
        <v>38</v>
      </c>
    </row>
    <row r="78" spans="1:6" ht="13.8" x14ac:dyDescent="0.3">
      <c r="A78" s="78" t="s">
        <v>0</v>
      </c>
      <c r="B78" s="86">
        <v>4</v>
      </c>
      <c r="C78" s="87">
        <v>2</v>
      </c>
      <c r="D78" s="87">
        <v>1</v>
      </c>
      <c r="E78" s="88">
        <v>2</v>
      </c>
      <c r="F78" s="36">
        <f t="shared" si="1"/>
        <v>9</v>
      </c>
    </row>
    <row r="79" spans="1:6" ht="13.8" x14ac:dyDescent="0.3">
      <c r="A79" s="78" t="s">
        <v>0</v>
      </c>
      <c r="B79" s="86">
        <v>9</v>
      </c>
      <c r="C79" s="87">
        <v>2</v>
      </c>
      <c r="D79" s="87">
        <v>9</v>
      </c>
      <c r="E79" s="88">
        <v>2</v>
      </c>
      <c r="F79" s="36">
        <f t="shared" si="1"/>
        <v>22</v>
      </c>
    </row>
    <row r="80" spans="1:6" ht="13.8" x14ac:dyDescent="0.3">
      <c r="A80" s="78" t="s">
        <v>0</v>
      </c>
      <c r="B80" s="86">
        <v>9</v>
      </c>
      <c r="C80" s="87">
        <v>10</v>
      </c>
      <c r="D80" s="87">
        <v>8</v>
      </c>
      <c r="E80" s="88">
        <v>5</v>
      </c>
      <c r="F80" s="36">
        <f t="shared" si="1"/>
        <v>32</v>
      </c>
    </row>
    <row r="81" spans="1:6" ht="13.8" x14ac:dyDescent="0.3">
      <c r="A81" s="78" t="s">
        <v>0</v>
      </c>
      <c r="B81" s="86">
        <v>9</v>
      </c>
      <c r="C81" s="87">
        <v>8</v>
      </c>
      <c r="D81" s="87">
        <v>9</v>
      </c>
      <c r="E81" s="88">
        <v>6</v>
      </c>
      <c r="F81" s="36">
        <f t="shared" si="1"/>
        <v>32</v>
      </c>
    </row>
    <row r="82" spans="1:6" ht="13.8" x14ac:dyDescent="0.3">
      <c r="A82" s="78" t="s">
        <v>0</v>
      </c>
      <c r="B82" s="86">
        <v>9</v>
      </c>
      <c r="C82" s="87">
        <v>9</v>
      </c>
      <c r="D82" s="87">
        <v>7</v>
      </c>
      <c r="E82" s="88">
        <v>7</v>
      </c>
      <c r="F82" s="36">
        <f t="shared" si="1"/>
        <v>32</v>
      </c>
    </row>
    <row r="83" spans="1:6" ht="13.8" x14ac:dyDescent="0.3">
      <c r="A83" s="78" t="s">
        <v>0</v>
      </c>
      <c r="B83" s="86">
        <v>6</v>
      </c>
      <c r="C83" s="87">
        <v>9</v>
      </c>
      <c r="D83" s="87">
        <v>4</v>
      </c>
      <c r="E83" s="88">
        <v>4</v>
      </c>
      <c r="F83" s="36">
        <f t="shared" si="1"/>
        <v>23</v>
      </c>
    </row>
    <row r="84" spans="1:6" ht="13.8" x14ac:dyDescent="0.3">
      <c r="A84" s="78" t="s">
        <v>0</v>
      </c>
      <c r="B84" s="86">
        <v>9</v>
      </c>
      <c r="C84" s="87">
        <v>8</v>
      </c>
      <c r="D84" s="87">
        <v>8</v>
      </c>
      <c r="E84" s="88">
        <v>5</v>
      </c>
      <c r="F84" s="36">
        <f t="shared" si="1"/>
        <v>30</v>
      </c>
    </row>
    <row r="85" spans="1:6" ht="13.8" x14ac:dyDescent="0.3">
      <c r="A85" s="78" t="s">
        <v>0</v>
      </c>
      <c r="B85" s="86">
        <v>9</v>
      </c>
      <c r="C85" s="87">
        <v>4</v>
      </c>
      <c r="D85" s="87">
        <v>0</v>
      </c>
      <c r="E85" s="88">
        <v>9</v>
      </c>
      <c r="F85" s="36">
        <f t="shared" si="1"/>
        <v>22</v>
      </c>
    </row>
    <row r="86" spans="1:6" ht="13.8" x14ac:dyDescent="0.3">
      <c r="A86" s="78" t="s">
        <v>0</v>
      </c>
      <c r="B86" s="86">
        <v>9</v>
      </c>
      <c r="C86" s="87">
        <v>2</v>
      </c>
      <c r="D86" s="87">
        <v>0</v>
      </c>
      <c r="E86" s="88">
        <v>1</v>
      </c>
      <c r="F86" s="36">
        <f t="shared" si="1"/>
        <v>12</v>
      </c>
    </row>
    <row r="87" spans="1:6" ht="13.8" x14ac:dyDescent="0.3">
      <c r="A87" s="78" t="s">
        <v>0</v>
      </c>
      <c r="B87" s="86">
        <v>9</v>
      </c>
      <c r="C87" s="87">
        <v>2</v>
      </c>
      <c r="D87" s="87">
        <v>0</v>
      </c>
      <c r="E87" s="88">
        <v>7</v>
      </c>
      <c r="F87" s="36">
        <f t="shared" si="1"/>
        <v>18</v>
      </c>
    </row>
    <row r="88" spans="1:6" ht="13.8" x14ac:dyDescent="0.3">
      <c r="A88" s="78" t="s">
        <v>0</v>
      </c>
      <c r="B88" s="86">
        <v>9</v>
      </c>
      <c r="C88" s="87">
        <v>3</v>
      </c>
      <c r="D88" s="87">
        <v>8</v>
      </c>
      <c r="E88" s="88">
        <v>2</v>
      </c>
      <c r="F88" s="36">
        <f t="shared" si="1"/>
        <v>22</v>
      </c>
    </row>
    <row r="89" spans="1:6" ht="13.8" x14ac:dyDescent="0.3">
      <c r="A89" s="78" t="s">
        <v>0</v>
      </c>
      <c r="B89" s="86">
        <v>10</v>
      </c>
      <c r="C89" s="87">
        <v>9</v>
      </c>
      <c r="D89" s="87">
        <v>0</v>
      </c>
      <c r="E89" s="88">
        <v>7</v>
      </c>
      <c r="F89" s="36">
        <f t="shared" si="1"/>
        <v>26</v>
      </c>
    </row>
    <row r="90" spans="1:6" ht="13.8" x14ac:dyDescent="0.3">
      <c r="A90" s="78" t="s">
        <v>0</v>
      </c>
      <c r="B90" s="86">
        <v>9</v>
      </c>
      <c r="C90" s="87">
        <v>9</v>
      </c>
      <c r="D90" s="87">
        <v>5</v>
      </c>
      <c r="E90" s="88">
        <v>8</v>
      </c>
      <c r="F90" s="36">
        <f t="shared" si="1"/>
        <v>31</v>
      </c>
    </row>
    <row r="91" spans="1:6" ht="13.8" x14ac:dyDescent="0.3">
      <c r="A91" s="78" t="s">
        <v>0</v>
      </c>
      <c r="B91" s="86">
        <v>8</v>
      </c>
      <c r="C91" s="87">
        <v>2</v>
      </c>
      <c r="D91" s="87">
        <v>7</v>
      </c>
      <c r="E91" s="88">
        <v>2</v>
      </c>
      <c r="F91" s="36">
        <f t="shared" si="1"/>
        <v>19</v>
      </c>
    </row>
    <row r="92" spans="1:6" ht="13.8" x14ac:dyDescent="0.3">
      <c r="A92" s="78" t="s">
        <v>0</v>
      </c>
      <c r="B92" s="86">
        <v>8</v>
      </c>
      <c r="C92" s="87">
        <v>8</v>
      </c>
      <c r="D92" s="87">
        <v>6</v>
      </c>
      <c r="E92" s="88">
        <v>3</v>
      </c>
      <c r="F92" s="36">
        <f t="shared" si="1"/>
        <v>25</v>
      </c>
    </row>
    <row r="93" spans="1:6" ht="13.8" x14ac:dyDescent="0.3">
      <c r="A93" s="78" t="s">
        <v>0</v>
      </c>
      <c r="B93" s="86">
        <v>9</v>
      </c>
      <c r="C93" s="87">
        <v>4</v>
      </c>
      <c r="D93" s="87">
        <v>0</v>
      </c>
      <c r="E93" s="88">
        <v>0</v>
      </c>
      <c r="F93" s="36">
        <f t="shared" si="1"/>
        <v>13</v>
      </c>
    </row>
    <row r="94" spans="1:6" ht="13.8" x14ac:dyDescent="0.3">
      <c r="A94" s="102" t="s">
        <v>0</v>
      </c>
      <c r="B94" s="89">
        <v>9</v>
      </c>
      <c r="C94" s="90">
        <v>3</v>
      </c>
      <c r="D94" s="90">
        <v>5</v>
      </c>
      <c r="E94" s="91">
        <v>6</v>
      </c>
      <c r="F94" s="37">
        <f t="shared" si="1"/>
        <v>23</v>
      </c>
    </row>
    <row r="95" spans="1:6" ht="13.8" x14ac:dyDescent="0.3">
      <c r="A95" s="137" t="s">
        <v>3</v>
      </c>
      <c r="B95" s="41">
        <v>10</v>
      </c>
      <c r="C95" s="42">
        <v>5</v>
      </c>
      <c r="D95" s="42">
        <v>10</v>
      </c>
      <c r="E95" s="43">
        <v>10</v>
      </c>
      <c r="F95" s="36">
        <f t="shared" si="1"/>
        <v>35</v>
      </c>
    </row>
    <row r="96" spans="1:6" ht="13.8" x14ac:dyDescent="0.3">
      <c r="A96" s="137" t="s">
        <v>3</v>
      </c>
      <c r="B96" s="41">
        <v>10</v>
      </c>
      <c r="C96" s="42">
        <v>7</v>
      </c>
      <c r="D96" s="42">
        <v>10</v>
      </c>
      <c r="E96" s="43">
        <v>8</v>
      </c>
      <c r="F96" s="36">
        <f t="shared" si="1"/>
        <v>35</v>
      </c>
    </row>
    <row r="97" spans="1:6" ht="13.8" x14ac:dyDescent="0.3">
      <c r="A97" s="137" t="s">
        <v>3</v>
      </c>
      <c r="B97" s="41">
        <v>10</v>
      </c>
      <c r="C97" s="42">
        <v>8</v>
      </c>
      <c r="D97" s="42">
        <v>10</v>
      </c>
      <c r="E97" s="43">
        <v>6</v>
      </c>
      <c r="F97" s="36">
        <f t="shared" si="1"/>
        <v>34</v>
      </c>
    </row>
    <row r="98" spans="1:6" ht="13.8" x14ac:dyDescent="0.3">
      <c r="A98" s="137" t="s">
        <v>3</v>
      </c>
      <c r="B98" s="41">
        <v>10</v>
      </c>
      <c r="C98" s="42">
        <v>10</v>
      </c>
      <c r="D98" s="42">
        <v>2</v>
      </c>
      <c r="E98" s="43">
        <v>8</v>
      </c>
      <c r="F98" s="36">
        <f t="shared" si="1"/>
        <v>30</v>
      </c>
    </row>
    <row r="99" spans="1:6" ht="13.8" x14ac:dyDescent="0.3">
      <c r="A99" s="137" t="s">
        <v>3</v>
      </c>
      <c r="B99" s="41">
        <v>10</v>
      </c>
      <c r="C99" s="42">
        <v>4</v>
      </c>
      <c r="D99" s="42">
        <v>9.5</v>
      </c>
      <c r="E99" s="43">
        <v>6</v>
      </c>
      <c r="F99" s="36">
        <f t="shared" si="1"/>
        <v>29.5</v>
      </c>
    </row>
    <row r="100" spans="1:6" ht="13.8" x14ac:dyDescent="0.3">
      <c r="A100" s="137" t="s">
        <v>3</v>
      </c>
      <c r="B100" s="41">
        <v>3</v>
      </c>
      <c r="C100" s="42">
        <v>10</v>
      </c>
      <c r="D100" s="42">
        <v>10</v>
      </c>
      <c r="E100" s="43">
        <v>6</v>
      </c>
      <c r="F100" s="36">
        <f t="shared" si="1"/>
        <v>29</v>
      </c>
    </row>
    <row r="101" spans="1:6" ht="13.8" x14ac:dyDescent="0.3">
      <c r="A101" s="137" t="s">
        <v>3</v>
      </c>
      <c r="B101" s="41">
        <v>9.5</v>
      </c>
      <c r="C101" s="42">
        <v>8</v>
      </c>
      <c r="D101" s="42">
        <v>5</v>
      </c>
      <c r="E101" s="43">
        <v>3</v>
      </c>
      <c r="F101" s="36">
        <f t="shared" si="1"/>
        <v>25.5</v>
      </c>
    </row>
    <row r="102" spans="1:6" ht="13.8" x14ac:dyDescent="0.3">
      <c r="A102" s="137" t="s">
        <v>3</v>
      </c>
      <c r="B102" s="41">
        <v>10</v>
      </c>
      <c r="C102" s="42">
        <v>6</v>
      </c>
      <c r="D102" s="42">
        <v>5</v>
      </c>
      <c r="E102" s="43">
        <v>4</v>
      </c>
      <c r="F102" s="36">
        <f t="shared" si="1"/>
        <v>25</v>
      </c>
    </row>
    <row r="103" spans="1:6" ht="13.8" x14ac:dyDescent="0.3">
      <c r="A103" s="137" t="s">
        <v>3</v>
      </c>
      <c r="B103" s="41">
        <v>4</v>
      </c>
      <c r="C103" s="42">
        <v>5</v>
      </c>
      <c r="D103" s="42">
        <v>8</v>
      </c>
      <c r="E103" s="43">
        <v>8</v>
      </c>
      <c r="F103" s="36">
        <f t="shared" si="1"/>
        <v>25</v>
      </c>
    </row>
    <row r="104" spans="1:6" ht="13.8" x14ac:dyDescent="0.3">
      <c r="A104" s="137" t="s">
        <v>3</v>
      </c>
      <c r="B104" s="41">
        <v>10</v>
      </c>
      <c r="C104" s="42">
        <v>10</v>
      </c>
      <c r="D104" s="42">
        <v>2</v>
      </c>
      <c r="E104" s="43">
        <v>2</v>
      </c>
      <c r="F104" s="36">
        <f t="shared" si="1"/>
        <v>24</v>
      </c>
    </row>
    <row r="105" spans="1:6" ht="13.8" x14ac:dyDescent="0.3">
      <c r="A105" s="137" t="s">
        <v>3</v>
      </c>
      <c r="B105" s="41">
        <v>4</v>
      </c>
      <c r="C105" s="42">
        <v>2</v>
      </c>
      <c r="D105" s="42">
        <v>10</v>
      </c>
      <c r="E105" s="43">
        <v>8</v>
      </c>
      <c r="F105" s="36">
        <f t="shared" si="1"/>
        <v>24</v>
      </c>
    </row>
    <row r="106" spans="1:6" ht="13.8" x14ac:dyDescent="0.3">
      <c r="A106" s="137" t="s">
        <v>3</v>
      </c>
      <c r="B106" s="41">
        <v>8</v>
      </c>
      <c r="C106" s="42">
        <v>8</v>
      </c>
      <c r="D106" s="42">
        <v>4.5</v>
      </c>
      <c r="E106" s="43">
        <v>3</v>
      </c>
      <c r="F106" s="36">
        <f t="shared" si="1"/>
        <v>23.5</v>
      </c>
    </row>
    <row r="107" spans="1:6" ht="13.8" x14ac:dyDescent="0.3">
      <c r="A107" s="137" t="s">
        <v>3</v>
      </c>
      <c r="B107" s="41">
        <v>8</v>
      </c>
      <c r="C107" s="42">
        <v>3</v>
      </c>
      <c r="D107" s="42">
        <v>10</v>
      </c>
      <c r="E107" s="43">
        <v>2</v>
      </c>
      <c r="F107" s="36">
        <f t="shared" si="1"/>
        <v>23</v>
      </c>
    </row>
    <row r="108" spans="1:6" ht="13.8" x14ac:dyDescent="0.3">
      <c r="A108" s="137" t="s">
        <v>3</v>
      </c>
      <c r="B108" s="41">
        <v>10</v>
      </c>
      <c r="C108" s="42">
        <v>10</v>
      </c>
      <c r="D108" s="42">
        <v>0</v>
      </c>
      <c r="E108" s="43">
        <v>3</v>
      </c>
      <c r="F108" s="36">
        <f t="shared" si="1"/>
        <v>23</v>
      </c>
    </row>
    <row r="109" spans="1:6" ht="13.8" x14ac:dyDescent="0.3">
      <c r="A109" s="137" t="s">
        <v>3</v>
      </c>
      <c r="B109" s="41">
        <v>10</v>
      </c>
      <c r="C109" s="42">
        <v>10</v>
      </c>
      <c r="D109" s="42">
        <v>0</v>
      </c>
      <c r="E109" s="43">
        <v>3</v>
      </c>
      <c r="F109" s="36">
        <f t="shared" si="1"/>
        <v>23</v>
      </c>
    </row>
    <row r="110" spans="1:6" ht="13.8" x14ac:dyDescent="0.3">
      <c r="A110" s="137" t="s">
        <v>3</v>
      </c>
      <c r="B110" s="41">
        <v>9.5</v>
      </c>
      <c r="C110" s="42">
        <v>10</v>
      </c>
      <c r="D110" s="42">
        <v>0</v>
      </c>
      <c r="E110" s="43">
        <v>2</v>
      </c>
      <c r="F110" s="36">
        <f t="shared" si="1"/>
        <v>21.5</v>
      </c>
    </row>
    <row r="111" spans="1:6" ht="13.8" x14ac:dyDescent="0.3">
      <c r="A111" s="137" t="s">
        <v>3</v>
      </c>
      <c r="B111" s="41">
        <v>10</v>
      </c>
      <c r="C111" s="42">
        <v>2</v>
      </c>
      <c r="D111" s="42">
        <v>5</v>
      </c>
      <c r="E111" s="43">
        <v>3</v>
      </c>
      <c r="F111" s="36">
        <f t="shared" si="1"/>
        <v>20</v>
      </c>
    </row>
    <row r="112" spans="1:6" ht="13.8" x14ac:dyDescent="0.3">
      <c r="A112" s="137" t="s">
        <v>3</v>
      </c>
      <c r="B112" s="41">
        <v>10</v>
      </c>
      <c r="C112" s="42">
        <v>2</v>
      </c>
      <c r="D112" s="42">
        <v>0</v>
      </c>
      <c r="E112" s="43">
        <v>7</v>
      </c>
      <c r="F112" s="36">
        <f t="shared" si="1"/>
        <v>19</v>
      </c>
    </row>
    <row r="113" spans="1:6" ht="13.8" x14ac:dyDescent="0.3">
      <c r="A113" s="137" t="s">
        <v>3</v>
      </c>
      <c r="B113" s="41">
        <v>4</v>
      </c>
      <c r="C113" s="42">
        <v>9</v>
      </c>
      <c r="D113" s="42">
        <v>0</v>
      </c>
      <c r="E113" s="43">
        <v>6</v>
      </c>
      <c r="F113" s="36">
        <f t="shared" si="1"/>
        <v>19</v>
      </c>
    </row>
    <row r="114" spans="1:6" ht="13.8" x14ac:dyDescent="0.3">
      <c r="A114" s="137" t="s">
        <v>3</v>
      </c>
      <c r="B114" s="41">
        <v>10</v>
      </c>
      <c r="C114" s="42">
        <v>6</v>
      </c>
      <c r="D114" s="42">
        <v>0</v>
      </c>
      <c r="E114" s="43">
        <v>2</v>
      </c>
      <c r="F114" s="36">
        <f t="shared" si="1"/>
        <v>18</v>
      </c>
    </row>
    <row r="115" spans="1:6" ht="13.8" x14ac:dyDescent="0.3">
      <c r="A115" s="137" t="s">
        <v>3</v>
      </c>
      <c r="B115" s="41">
        <v>5.5</v>
      </c>
      <c r="C115" s="42">
        <v>10</v>
      </c>
      <c r="D115" s="42">
        <v>0</v>
      </c>
      <c r="E115" s="43">
        <v>2</v>
      </c>
      <c r="F115" s="36">
        <f t="shared" si="1"/>
        <v>17.5</v>
      </c>
    </row>
    <row r="116" spans="1:6" ht="13.8" x14ac:dyDescent="0.3">
      <c r="A116" s="137" t="s">
        <v>3</v>
      </c>
      <c r="B116" s="41">
        <v>7</v>
      </c>
      <c r="C116" s="42">
        <v>7</v>
      </c>
      <c r="D116" s="42">
        <v>0</v>
      </c>
      <c r="E116" s="43">
        <v>1</v>
      </c>
      <c r="F116" s="36">
        <f t="shared" si="1"/>
        <v>15</v>
      </c>
    </row>
    <row r="117" spans="1:6" ht="13.8" x14ac:dyDescent="0.3">
      <c r="A117" s="137" t="s">
        <v>3</v>
      </c>
      <c r="B117" s="41">
        <v>4</v>
      </c>
      <c r="C117" s="42">
        <v>9</v>
      </c>
      <c r="D117" s="42">
        <v>2</v>
      </c>
      <c r="E117" s="43">
        <v>2</v>
      </c>
      <c r="F117" s="36">
        <f t="shared" si="1"/>
        <v>17</v>
      </c>
    </row>
    <row r="118" spans="1:6" ht="13.8" x14ac:dyDescent="0.3">
      <c r="A118" s="137" t="s">
        <v>3</v>
      </c>
      <c r="B118" s="41">
        <v>10</v>
      </c>
      <c r="C118" s="42">
        <v>2</v>
      </c>
      <c r="D118" s="42">
        <v>4</v>
      </c>
      <c r="E118" s="43">
        <v>0</v>
      </c>
      <c r="F118" s="36">
        <f t="shared" si="1"/>
        <v>16</v>
      </c>
    </row>
    <row r="119" spans="1:6" ht="13.8" x14ac:dyDescent="0.3">
      <c r="A119" s="137" t="s">
        <v>3</v>
      </c>
      <c r="B119" s="41">
        <v>3</v>
      </c>
      <c r="C119" s="42">
        <v>10</v>
      </c>
      <c r="D119" s="42">
        <v>0</v>
      </c>
      <c r="E119" s="43">
        <v>3</v>
      </c>
      <c r="F119" s="36">
        <f t="shared" si="1"/>
        <v>16</v>
      </c>
    </row>
    <row r="120" spans="1:6" ht="13.8" x14ac:dyDescent="0.3">
      <c r="A120" s="137" t="s">
        <v>3</v>
      </c>
      <c r="B120" s="41">
        <v>9.5</v>
      </c>
      <c r="C120" s="42">
        <v>0</v>
      </c>
      <c r="D120" s="42">
        <v>2</v>
      </c>
      <c r="E120" s="43">
        <v>3</v>
      </c>
      <c r="F120" s="36">
        <f t="shared" si="1"/>
        <v>14.5</v>
      </c>
    </row>
    <row r="121" spans="1:6" ht="13.8" x14ac:dyDescent="0.3">
      <c r="A121" s="137" t="s">
        <v>3</v>
      </c>
      <c r="B121" s="41">
        <v>10</v>
      </c>
      <c r="C121" s="42">
        <v>0</v>
      </c>
      <c r="D121" s="42">
        <v>0</v>
      </c>
      <c r="E121" s="43">
        <v>4</v>
      </c>
      <c r="F121" s="36">
        <f t="shared" si="1"/>
        <v>14</v>
      </c>
    </row>
    <row r="122" spans="1:6" ht="13.8" x14ac:dyDescent="0.3">
      <c r="A122" s="137" t="s">
        <v>3</v>
      </c>
      <c r="B122" s="41">
        <v>10</v>
      </c>
      <c r="C122" s="42">
        <v>0</v>
      </c>
      <c r="D122" s="42">
        <v>0</v>
      </c>
      <c r="E122" s="43">
        <v>3</v>
      </c>
      <c r="F122" s="36">
        <f t="shared" si="1"/>
        <v>13</v>
      </c>
    </row>
    <row r="123" spans="1:6" ht="13.8" x14ac:dyDescent="0.3">
      <c r="A123" s="137" t="s">
        <v>3</v>
      </c>
      <c r="B123" s="41">
        <v>8</v>
      </c>
      <c r="C123" s="42">
        <v>1</v>
      </c>
      <c r="D123" s="42">
        <v>0</v>
      </c>
      <c r="E123" s="43">
        <v>3</v>
      </c>
      <c r="F123" s="36">
        <f t="shared" si="1"/>
        <v>12</v>
      </c>
    </row>
    <row r="124" spans="1:6" ht="13.8" x14ac:dyDescent="0.3">
      <c r="A124" s="137" t="s">
        <v>3</v>
      </c>
      <c r="B124" s="41">
        <v>4</v>
      </c>
      <c r="C124" s="42">
        <v>2</v>
      </c>
      <c r="D124" s="42">
        <v>0</v>
      </c>
      <c r="E124" s="43">
        <v>5</v>
      </c>
      <c r="F124" s="36">
        <f t="shared" si="1"/>
        <v>11</v>
      </c>
    </row>
    <row r="125" spans="1:6" ht="13.8" x14ac:dyDescent="0.3">
      <c r="A125" s="137" t="s">
        <v>3</v>
      </c>
      <c r="B125" s="41">
        <v>3</v>
      </c>
      <c r="C125" s="42">
        <v>4</v>
      </c>
      <c r="D125" s="42">
        <v>0</v>
      </c>
      <c r="E125" s="43">
        <v>2</v>
      </c>
      <c r="F125" s="36">
        <f t="shared" si="1"/>
        <v>9</v>
      </c>
    </row>
    <row r="126" spans="1:6" ht="13.8" x14ac:dyDescent="0.3">
      <c r="A126" s="137" t="s">
        <v>3</v>
      </c>
      <c r="B126" s="41">
        <v>4</v>
      </c>
      <c r="C126" s="42">
        <v>1</v>
      </c>
      <c r="D126" s="42">
        <v>2</v>
      </c>
      <c r="E126" s="43">
        <v>2</v>
      </c>
      <c r="F126" s="36">
        <f t="shared" si="1"/>
        <v>9</v>
      </c>
    </row>
    <row r="127" spans="1:6" ht="13.8" x14ac:dyDescent="0.3">
      <c r="A127" s="137" t="s">
        <v>3</v>
      </c>
      <c r="B127" s="41">
        <v>4</v>
      </c>
      <c r="C127" s="42">
        <v>0</v>
      </c>
      <c r="D127" s="42">
        <v>0</v>
      </c>
      <c r="E127" s="43">
        <v>4</v>
      </c>
      <c r="F127" s="36">
        <f t="shared" si="1"/>
        <v>8</v>
      </c>
    </row>
    <row r="128" spans="1:6" ht="13.8" x14ac:dyDescent="0.3">
      <c r="A128" s="137" t="s">
        <v>3</v>
      </c>
      <c r="B128" s="41">
        <v>4</v>
      </c>
      <c r="C128" s="42">
        <v>0</v>
      </c>
      <c r="D128" s="42">
        <v>0</v>
      </c>
      <c r="E128" s="43">
        <v>3</v>
      </c>
      <c r="F128" s="36">
        <f t="shared" si="1"/>
        <v>7</v>
      </c>
    </row>
    <row r="129" spans="1:6" ht="13.8" x14ac:dyDescent="0.3">
      <c r="A129" s="137" t="s">
        <v>3</v>
      </c>
      <c r="B129" s="41">
        <v>3</v>
      </c>
      <c r="C129" s="42">
        <v>0</v>
      </c>
      <c r="D129" s="42">
        <v>0</v>
      </c>
      <c r="E129" s="43">
        <v>4</v>
      </c>
      <c r="F129" s="36">
        <f t="shared" si="1"/>
        <v>7</v>
      </c>
    </row>
    <row r="130" spans="1:6" ht="13.8" x14ac:dyDescent="0.3">
      <c r="A130" s="137" t="s">
        <v>3</v>
      </c>
      <c r="B130" s="41">
        <v>2</v>
      </c>
      <c r="C130" s="42">
        <v>0</v>
      </c>
      <c r="D130" s="42">
        <v>0</v>
      </c>
      <c r="E130" s="43">
        <v>2</v>
      </c>
      <c r="F130" s="36">
        <f t="shared" si="1"/>
        <v>4</v>
      </c>
    </row>
    <row r="131" spans="1:6" ht="13.8" x14ac:dyDescent="0.3">
      <c r="A131" s="102" t="s">
        <v>3</v>
      </c>
      <c r="B131" s="41">
        <v>3</v>
      </c>
      <c r="C131" s="42">
        <v>0</v>
      </c>
      <c r="D131" s="42">
        <v>0</v>
      </c>
      <c r="E131" s="43">
        <v>0</v>
      </c>
      <c r="F131" s="37">
        <f t="shared" ref="F131:F150" si="2">B131+C131+D131+E131</f>
        <v>3</v>
      </c>
    </row>
    <row r="132" spans="1:6" ht="13.8" x14ac:dyDescent="0.3">
      <c r="A132" s="137" t="s">
        <v>2</v>
      </c>
      <c r="B132" s="66">
        <v>10</v>
      </c>
      <c r="C132" s="60">
        <v>10</v>
      </c>
      <c r="D132" s="60">
        <v>10</v>
      </c>
      <c r="E132" s="73">
        <v>6</v>
      </c>
      <c r="F132" s="36">
        <f t="shared" si="2"/>
        <v>36</v>
      </c>
    </row>
    <row r="133" spans="1:6" ht="13.8" x14ac:dyDescent="0.3">
      <c r="A133" s="137" t="s">
        <v>2</v>
      </c>
      <c r="B133" s="67">
        <v>8</v>
      </c>
      <c r="C133" s="59">
        <v>10</v>
      </c>
      <c r="D133" s="59">
        <v>9</v>
      </c>
      <c r="E133" s="74">
        <v>6</v>
      </c>
      <c r="F133" s="36">
        <f t="shared" si="2"/>
        <v>33</v>
      </c>
    </row>
    <row r="134" spans="1:6" ht="13.8" x14ac:dyDescent="0.3">
      <c r="A134" s="137" t="s">
        <v>2</v>
      </c>
      <c r="B134" s="67">
        <v>10</v>
      </c>
      <c r="C134" s="59">
        <v>10</v>
      </c>
      <c r="D134" s="59">
        <v>10</v>
      </c>
      <c r="E134" s="74">
        <v>3</v>
      </c>
      <c r="F134" s="36">
        <f t="shared" si="2"/>
        <v>33</v>
      </c>
    </row>
    <row r="135" spans="1:6" ht="13.8" x14ac:dyDescent="0.3">
      <c r="A135" s="137" t="s">
        <v>2</v>
      </c>
      <c r="B135" s="67">
        <v>3</v>
      </c>
      <c r="C135" s="59">
        <v>10</v>
      </c>
      <c r="D135" s="59">
        <v>10</v>
      </c>
      <c r="E135" s="74">
        <v>6</v>
      </c>
      <c r="F135" s="36">
        <f t="shared" si="2"/>
        <v>29</v>
      </c>
    </row>
    <row r="136" spans="1:6" ht="13.8" x14ac:dyDescent="0.3">
      <c r="A136" s="137" t="s">
        <v>2</v>
      </c>
      <c r="B136" s="67">
        <v>10</v>
      </c>
      <c r="C136" s="59">
        <v>10</v>
      </c>
      <c r="D136" s="59">
        <v>0</v>
      </c>
      <c r="E136" s="74">
        <v>6</v>
      </c>
      <c r="F136" s="36">
        <f t="shared" si="2"/>
        <v>26</v>
      </c>
    </row>
    <row r="137" spans="1:6" ht="13.8" x14ac:dyDescent="0.3">
      <c r="A137" s="137" t="s">
        <v>2</v>
      </c>
      <c r="B137" s="67">
        <v>2</v>
      </c>
      <c r="C137" s="59">
        <v>8</v>
      </c>
      <c r="D137" s="59">
        <v>10</v>
      </c>
      <c r="E137" s="74">
        <v>4</v>
      </c>
      <c r="F137" s="36">
        <f t="shared" si="2"/>
        <v>24</v>
      </c>
    </row>
    <row r="138" spans="1:6" ht="13.8" x14ac:dyDescent="0.3">
      <c r="A138" s="137" t="s">
        <v>2</v>
      </c>
      <c r="B138" s="67">
        <v>9</v>
      </c>
      <c r="C138" s="59">
        <v>10</v>
      </c>
      <c r="D138" s="59">
        <v>0</v>
      </c>
      <c r="E138" s="74">
        <v>2</v>
      </c>
      <c r="F138" s="36">
        <f t="shared" si="2"/>
        <v>21</v>
      </c>
    </row>
    <row r="139" spans="1:6" ht="13.8" x14ac:dyDescent="0.3">
      <c r="A139" s="137" t="s">
        <v>2</v>
      </c>
      <c r="B139" s="67">
        <v>10</v>
      </c>
      <c r="C139" s="59">
        <v>5</v>
      </c>
      <c r="D139" s="59">
        <v>3</v>
      </c>
      <c r="E139" s="74">
        <v>3</v>
      </c>
      <c r="F139" s="36">
        <f t="shared" si="2"/>
        <v>21</v>
      </c>
    </row>
    <row r="140" spans="1:6" ht="13.8" x14ac:dyDescent="0.3">
      <c r="A140" s="137" t="s">
        <v>2</v>
      </c>
      <c r="B140" s="67">
        <v>9</v>
      </c>
      <c r="C140" s="59">
        <v>1</v>
      </c>
      <c r="D140" s="59">
        <v>5</v>
      </c>
      <c r="E140" s="74">
        <v>2</v>
      </c>
      <c r="F140" s="36">
        <f t="shared" si="2"/>
        <v>17</v>
      </c>
    </row>
    <row r="141" spans="1:6" ht="13.8" x14ac:dyDescent="0.3">
      <c r="A141" s="137" t="s">
        <v>2</v>
      </c>
      <c r="B141" s="67">
        <v>3</v>
      </c>
      <c r="C141" s="59">
        <v>0</v>
      </c>
      <c r="D141" s="59">
        <v>0</v>
      </c>
      <c r="E141" s="74">
        <v>10</v>
      </c>
      <c r="F141" s="36">
        <f t="shared" si="2"/>
        <v>13</v>
      </c>
    </row>
    <row r="142" spans="1:6" ht="13.8" x14ac:dyDescent="0.3">
      <c r="A142" s="137" t="s">
        <v>2</v>
      </c>
      <c r="B142" s="67">
        <v>4</v>
      </c>
      <c r="C142" s="59">
        <v>2</v>
      </c>
      <c r="D142" s="59">
        <v>5</v>
      </c>
      <c r="E142" s="74">
        <v>1</v>
      </c>
      <c r="F142" s="36">
        <f t="shared" si="2"/>
        <v>12</v>
      </c>
    </row>
    <row r="143" spans="1:6" ht="13.8" x14ac:dyDescent="0.3">
      <c r="A143" s="137" t="s">
        <v>2</v>
      </c>
      <c r="B143" s="67">
        <v>8</v>
      </c>
      <c r="C143" s="59">
        <v>0</v>
      </c>
      <c r="D143" s="59">
        <v>0</v>
      </c>
      <c r="E143" s="74">
        <v>2</v>
      </c>
      <c r="F143" s="36">
        <f t="shared" si="2"/>
        <v>10</v>
      </c>
    </row>
    <row r="144" spans="1:6" ht="13.8" x14ac:dyDescent="0.3">
      <c r="A144" s="137" t="s">
        <v>2</v>
      </c>
      <c r="B144" s="67">
        <v>4</v>
      </c>
      <c r="C144" s="59">
        <v>0</v>
      </c>
      <c r="D144" s="59">
        <v>0</v>
      </c>
      <c r="E144" s="74">
        <v>3</v>
      </c>
      <c r="F144" s="36">
        <f t="shared" si="2"/>
        <v>7</v>
      </c>
    </row>
    <row r="145" spans="1:6" ht="13.8" x14ac:dyDescent="0.3">
      <c r="A145" s="137" t="s">
        <v>2</v>
      </c>
      <c r="B145" s="67">
        <v>4</v>
      </c>
      <c r="C145" s="59">
        <v>0</v>
      </c>
      <c r="D145" s="59">
        <v>0</v>
      </c>
      <c r="E145" s="74">
        <v>2</v>
      </c>
      <c r="F145" s="36">
        <f t="shared" si="2"/>
        <v>6</v>
      </c>
    </row>
    <row r="146" spans="1:6" ht="13.8" x14ac:dyDescent="0.3">
      <c r="A146" s="137" t="s">
        <v>2</v>
      </c>
      <c r="B146" s="67">
        <v>5</v>
      </c>
      <c r="C146" s="59">
        <v>0</v>
      </c>
      <c r="D146" s="59">
        <v>0</v>
      </c>
      <c r="E146" s="74">
        <v>0</v>
      </c>
      <c r="F146" s="36">
        <f t="shared" si="2"/>
        <v>5</v>
      </c>
    </row>
    <row r="147" spans="1:6" ht="13.8" x14ac:dyDescent="0.3">
      <c r="A147" s="137" t="s">
        <v>2</v>
      </c>
      <c r="B147" s="67">
        <v>2</v>
      </c>
      <c r="C147" s="59">
        <v>0</v>
      </c>
      <c r="D147" s="59">
        <v>0</v>
      </c>
      <c r="E147" s="74">
        <v>2</v>
      </c>
      <c r="F147" s="36">
        <f t="shared" si="2"/>
        <v>4</v>
      </c>
    </row>
    <row r="148" spans="1:6" ht="13.8" x14ac:dyDescent="0.3">
      <c r="A148" s="137" t="s">
        <v>2</v>
      </c>
      <c r="B148" s="67">
        <v>4</v>
      </c>
      <c r="C148" s="59">
        <v>0</v>
      </c>
      <c r="D148" s="59">
        <v>0</v>
      </c>
      <c r="E148" s="74">
        <v>0</v>
      </c>
      <c r="F148" s="36">
        <f t="shared" si="2"/>
        <v>4</v>
      </c>
    </row>
    <row r="149" spans="1:6" ht="13.8" x14ac:dyDescent="0.3">
      <c r="A149" s="137" t="s">
        <v>2</v>
      </c>
      <c r="B149" s="67">
        <v>0</v>
      </c>
      <c r="C149" s="59">
        <v>0</v>
      </c>
      <c r="D149" s="59">
        <v>1</v>
      </c>
      <c r="E149" s="74">
        <v>1</v>
      </c>
      <c r="F149" s="36">
        <f t="shared" si="2"/>
        <v>2</v>
      </c>
    </row>
    <row r="150" spans="1:6" ht="13.8" x14ac:dyDescent="0.3">
      <c r="A150" s="102" t="s">
        <v>2</v>
      </c>
      <c r="B150" s="68">
        <v>1</v>
      </c>
      <c r="C150" s="61">
        <v>0</v>
      </c>
      <c r="D150" s="61">
        <v>0</v>
      </c>
      <c r="E150" s="75">
        <v>0</v>
      </c>
      <c r="F150" s="37">
        <f t="shared" si="2"/>
        <v>1</v>
      </c>
    </row>
  </sheetData>
  <phoneticPr fontId="34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BD26-9013-49EB-9C45-AD987DF4E9FA}">
  <dimension ref="A1:L334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90" t="s">
        <v>21</v>
      </c>
      <c r="B1" s="191" t="s">
        <v>17</v>
      </c>
      <c r="C1" s="190" t="s">
        <v>18</v>
      </c>
      <c r="D1" s="190" t="s">
        <v>19</v>
      </c>
      <c r="E1" s="199" t="s">
        <v>20</v>
      </c>
      <c r="F1" s="208" t="s">
        <v>13</v>
      </c>
    </row>
    <row r="2" spans="1:12" ht="15" thickTop="1" thickBot="1" x14ac:dyDescent="0.35">
      <c r="A2" s="182" t="s">
        <v>4</v>
      </c>
      <c r="B2" s="192">
        <v>10</v>
      </c>
      <c r="C2" s="181">
        <v>10</v>
      </c>
      <c r="D2" s="181">
        <v>5</v>
      </c>
      <c r="E2" s="200">
        <v>7</v>
      </c>
      <c r="F2" s="180">
        <v>32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182" t="s">
        <v>4</v>
      </c>
      <c r="B3" s="192">
        <v>10</v>
      </c>
      <c r="C3" s="181">
        <v>7</v>
      </c>
      <c r="D3" s="181">
        <v>5</v>
      </c>
      <c r="E3" s="200">
        <v>10</v>
      </c>
      <c r="F3" s="180">
        <v>32</v>
      </c>
      <c r="I3" s="336" t="s">
        <v>30</v>
      </c>
      <c r="J3" s="253">
        <f>AVERAGE(B2:B331)*10</f>
        <v>74.666666666666671</v>
      </c>
      <c r="K3" s="301">
        <f>CORREL(B2:B331,F2:F331)</f>
        <v>0.66326781725917205</v>
      </c>
      <c r="L3" s="302">
        <f>COUNTIF(B2:B331,0)/330*100</f>
        <v>2.1212121212121215</v>
      </c>
    </row>
    <row r="4" spans="1:12" ht="13.8" x14ac:dyDescent="0.3">
      <c r="A4" s="182" t="s">
        <v>4</v>
      </c>
      <c r="B4" s="192">
        <v>10</v>
      </c>
      <c r="C4" s="181">
        <v>6</v>
      </c>
      <c r="D4" s="181">
        <v>8</v>
      </c>
      <c r="E4" s="200">
        <v>7</v>
      </c>
      <c r="F4" s="180">
        <v>31</v>
      </c>
      <c r="I4" s="261" t="s">
        <v>48</v>
      </c>
      <c r="J4" s="253">
        <f>AVERAGE(C2:C331)*10</f>
        <v>32.015151515151516</v>
      </c>
      <c r="K4" s="293">
        <f>CORREL(C2:C331,F2:F331)</f>
        <v>0.7991777381625994</v>
      </c>
      <c r="L4" s="267">
        <f>COUNTIF(C2:C331,0)/330*100</f>
        <v>36.666666666666664</v>
      </c>
    </row>
    <row r="5" spans="1:12" ht="13.8" x14ac:dyDescent="0.3">
      <c r="A5" s="182" t="s">
        <v>4</v>
      </c>
      <c r="B5" s="192">
        <v>10</v>
      </c>
      <c r="C5" s="181">
        <v>7</v>
      </c>
      <c r="D5" s="181">
        <v>5</v>
      </c>
      <c r="E5" s="200">
        <v>7</v>
      </c>
      <c r="F5" s="180">
        <v>29</v>
      </c>
      <c r="I5" s="261" t="s">
        <v>67</v>
      </c>
      <c r="J5" s="253">
        <f>AVERAGE(D2:D331)*10</f>
        <v>36.606060606060609</v>
      </c>
      <c r="K5" s="293">
        <f>CORREL(D2:D331,F2:F331)</f>
        <v>0.7795171563511275</v>
      </c>
      <c r="L5" s="267">
        <f>COUNTIF(D2:D331,0)/330*100</f>
        <v>19.090909090909093</v>
      </c>
    </row>
    <row r="6" spans="1:12" ht="13.8" x14ac:dyDescent="0.3">
      <c r="A6" s="182" t="s">
        <v>4</v>
      </c>
      <c r="B6" s="192">
        <v>9.5</v>
      </c>
      <c r="C6" s="181">
        <v>3</v>
      </c>
      <c r="D6" s="181">
        <v>10</v>
      </c>
      <c r="E6" s="200">
        <v>6</v>
      </c>
      <c r="F6" s="180">
        <v>28.5</v>
      </c>
      <c r="I6" s="288" t="s">
        <v>68</v>
      </c>
      <c r="J6" s="256">
        <f>AVERAGE(E2:E331)*10</f>
        <v>36.378787878787875</v>
      </c>
      <c r="K6" s="292">
        <f>CORREL(E2:E331,F2:F331)</f>
        <v>0.82540414277568841</v>
      </c>
      <c r="L6" s="289">
        <f>COUNTIF(E2:E331,0)/330*100</f>
        <v>42.727272727272727</v>
      </c>
    </row>
    <row r="7" spans="1:12" ht="13.8" x14ac:dyDescent="0.3">
      <c r="A7" s="182" t="s">
        <v>4</v>
      </c>
      <c r="B7" s="192">
        <v>10</v>
      </c>
      <c r="C7" s="181">
        <v>0</v>
      </c>
      <c r="D7" s="181">
        <v>8</v>
      </c>
      <c r="E7" s="200">
        <v>10</v>
      </c>
      <c r="F7" s="180">
        <v>28</v>
      </c>
    </row>
    <row r="8" spans="1:12" ht="14.4" thickBot="1" x14ac:dyDescent="0.35">
      <c r="A8" s="182" t="s">
        <v>4</v>
      </c>
      <c r="B8" s="192">
        <v>10</v>
      </c>
      <c r="C8" s="181">
        <v>7</v>
      </c>
      <c r="D8" s="181">
        <v>1</v>
      </c>
      <c r="E8" s="200">
        <v>9.5</v>
      </c>
      <c r="F8" s="180">
        <v>27.5</v>
      </c>
      <c r="J8" s="287" t="s">
        <v>88</v>
      </c>
    </row>
    <row r="9" spans="1:12" ht="14.4" thickTop="1" x14ac:dyDescent="0.3">
      <c r="A9" s="182" t="s">
        <v>4</v>
      </c>
      <c r="B9" s="192">
        <v>10</v>
      </c>
      <c r="C9" s="181">
        <v>7</v>
      </c>
      <c r="D9" s="181">
        <v>5</v>
      </c>
      <c r="E9" s="200">
        <v>5</v>
      </c>
      <c r="F9" s="180">
        <v>27</v>
      </c>
      <c r="J9" s="334">
        <f>AVERAGE(J3:J6)</f>
        <v>44.916666666666671</v>
      </c>
      <c r="K9" s="335"/>
    </row>
    <row r="10" spans="1:12" ht="13.8" x14ac:dyDescent="0.3">
      <c r="A10" s="182" t="s">
        <v>4</v>
      </c>
      <c r="B10" s="192">
        <v>10</v>
      </c>
      <c r="C10" s="181">
        <v>7</v>
      </c>
      <c r="D10" s="181">
        <v>1</v>
      </c>
      <c r="E10" s="200">
        <v>9</v>
      </c>
      <c r="F10" s="180">
        <v>27</v>
      </c>
    </row>
    <row r="11" spans="1:12" ht="13.8" x14ac:dyDescent="0.3">
      <c r="A11" s="182" t="s">
        <v>4</v>
      </c>
      <c r="B11" s="192">
        <v>6</v>
      </c>
      <c r="C11" s="181">
        <v>9</v>
      </c>
      <c r="D11" s="181">
        <v>5</v>
      </c>
      <c r="E11" s="200">
        <v>5</v>
      </c>
      <c r="F11" s="180">
        <v>25</v>
      </c>
    </row>
    <row r="12" spans="1:12" ht="13.8" x14ac:dyDescent="0.3">
      <c r="A12" s="182" t="s">
        <v>4</v>
      </c>
      <c r="B12" s="192">
        <v>5</v>
      </c>
      <c r="C12" s="181">
        <v>5</v>
      </c>
      <c r="D12" s="181">
        <v>5</v>
      </c>
      <c r="E12" s="200">
        <v>7</v>
      </c>
      <c r="F12" s="180">
        <v>22</v>
      </c>
    </row>
    <row r="13" spans="1:12" ht="13.8" x14ac:dyDescent="0.3">
      <c r="A13" s="182" t="s">
        <v>4</v>
      </c>
      <c r="B13" s="192">
        <v>10</v>
      </c>
      <c r="C13" s="181">
        <v>1</v>
      </c>
      <c r="D13" s="181">
        <v>4</v>
      </c>
      <c r="E13" s="200">
        <v>6</v>
      </c>
      <c r="F13" s="180">
        <v>21</v>
      </c>
    </row>
    <row r="14" spans="1:12" ht="13.8" x14ac:dyDescent="0.3">
      <c r="A14" s="182" t="s">
        <v>4</v>
      </c>
      <c r="B14" s="192">
        <v>10</v>
      </c>
      <c r="C14" s="181">
        <v>1</v>
      </c>
      <c r="D14" s="181">
        <v>5</v>
      </c>
      <c r="E14" s="200">
        <v>2</v>
      </c>
      <c r="F14" s="180">
        <v>18</v>
      </c>
    </row>
    <row r="15" spans="1:12" ht="13.8" x14ac:dyDescent="0.3">
      <c r="A15" s="182" t="s">
        <v>4</v>
      </c>
      <c r="B15" s="192">
        <v>9</v>
      </c>
      <c r="C15" s="181">
        <v>0</v>
      </c>
      <c r="D15" s="181">
        <v>0</v>
      </c>
      <c r="E15" s="200">
        <v>9</v>
      </c>
      <c r="F15" s="180">
        <v>18</v>
      </c>
    </row>
    <row r="16" spans="1:12" ht="13.8" x14ac:dyDescent="0.3">
      <c r="A16" s="182" t="s">
        <v>4</v>
      </c>
      <c r="B16" s="192">
        <v>8.5</v>
      </c>
      <c r="C16" s="181">
        <v>0</v>
      </c>
      <c r="D16" s="181">
        <v>1</v>
      </c>
      <c r="E16" s="200">
        <v>7</v>
      </c>
      <c r="F16" s="180">
        <v>16.5</v>
      </c>
    </row>
    <row r="17" spans="1:6" ht="13.8" x14ac:dyDescent="0.3">
      <c r="A17" s="182" t="s">
        <v>4</v>
      </c>
      <c r="B17" s="192">
        <v>2</v>
      </c>
      <c r="C17" s="181">
        <v>0</v>
      </c>
      <c r="D17" s="181">
        <v>7</v>
      </c>
      <c r="E17" s="200">
        <v>7</v>
      </c>
      <c r="F17" s="180">
        <v>16</v>
      </c>
    </row>
    <row r="18" spans="1:6" ht="13.8" x14ac:dyDescent="0.3">
      <c r="A18" s="182" t="s">
        <v>4</v>
      </c>
      <c r="B18" s="192">
        <v>9</v>
      </c>
      <c r="C18" s="181">
        <v>0</v>
      </c>
      <c r="D18" s="181">
        <v>1</v>
      </c>
      <c r="E18" s="200">
        <v>6</v>
      </c>
      <c r="F18" s="180">
        <v>16</v>
      </c>
    </row>
    <row r="19" spans="1:6" ht="13.8" x14ac:dyDescent="0.3">
      <c r="A19" s="182" t="s">
        <v>4</v>
      </c>
      <c r="B19" s="192">
        <v>8</v>
      </c>
      <c r="C19" s="181">
        <v>3</v>
      </c>
      <c r="D19" s="181">
        <v>1</v>
      </c>
      <c r="E19" s="200">
        <v>0</v>
      </c>
      <c r="F19" s="180">
        <v>12</v>
      </c>
    </row>
    <row r="20" spans="1:6" ht="13.8" x14ac:dyDescent="0.3">
      <c r="A20" s="182" t="s">
        <v>4</v>
      </c>
      <c r="B20" s="192">
        <v>9</v>
      </c>
      <c r="C20" s="181">
        <v>2</v>
      </c>
      <c r="D20" s="181">
        <v>0</v>
      </c>
      <c r="E20" s="200">
        <v>0</v>
      </c>
      <c r="F20" s="180">
        <v>11</v>
      </c>
    </row>
    <row r="21" spans="1:6" ht="13.8" x14ac:dyDescent="0.3">
      <c r="A21" s="182" t="s">
        <v>4</v>
      </c>
      <c r="B21" s="192">
        <v>9.5</v>
      </c>
      <c r="C21" s="181">
        <v>0</v>
      </c>
      <c r="D21" s="181">
        <v>0</v>
      </c>
      <c r="E21" s="200">
        <v>0</v>
      </c>
      <c r="F21" s="180">
        <v>9.5</v>
      </c>
    </row>
    <row r="22" spans="1:6" ht="13.8" x14ac:dyDescent="0.3">
      <c r="A22" s="182" t="s">
        <v>4</v>
      </c>
      <c r="B22" s="192">
        <v>9.5</v>
      </c>
      <c r="C22" s="181">
        <v>0</v>
      </c>
      <c r="D22" s="181">
        <v>0</v>
      </c>
      <c r="E22" s="200">
        <v>0</v>
      </c>
      <c r="F22" s="180">
        <v>9.5</v>
      </c>
    </row>
    <row r="23" spans="1:6" ht="13.8" x14ac:dyDescent="0.3">
      <c r="A23" s="182" t="s">
        <v>4</v>
      </c>
      <c r="B23" s="192">
        <v>8</v>
      </c>
      <c r="C23" s="181">
        <v>1</v>
      </c>
      <c r="D23" s="181">
        <v>0</v>
      </c>
      <c r="E23" s="200">
        <v>0</v>
      </c>
      <c r="F23" s="180">
        <v>9</v>
      </c>
    </row>
    <row r="24" spans="1:6" ht="13.8" x14ac:dyDescent="0.3">
      <c r="A24" s="182" t="s">
        <v>4</v>
      </c>
      <c r="B24" s="192">
        <v>7</v>
      </c>
      <c r="C24" s="181">
        <v>0</v>
      </c>
      <c r="D24" s="181">
        <v>0</v>
      </c>
      <c r="E24" s="200">
        <v>0</v>
      </c>
      <c r="F24" s="180">
        <v>7</v>
      </c>
    </row>
    <row r="25" spans="1:6" ht="13.8" x14ac:dyDescent="0.3">
      <c r="A25" s="186" t="s">
        <v>4</v>
      </c>
      <c r="B25" s="193">
        <v>1</v>
      </c>
      <c r="C25" s="189">
        <v>0</v>
      </c>
      <c r="D25" s="189">
        <v>0</v>
      </c>
      <c r="E25" s="201">
        <v>0</v>
      </c>
      <c r="F25" s="209">
        <v>1</v>
      </c>
    </row>
    <row r="26" spans="1:6" ht="13.8" x14ac:dyDescent="0.3">
      <c r="A26" s="182" t="s">
        <v>9</v>
      </c>
      <c r="B26" s="140">
        <v>10</v>
      </c>
      <c r="C26" s="138">
        <v>10</v>
      </c>
      <c r="D26" s="138">
        <v>9</v>
      </c>
      <c r="E26" s="142">
        <v>10</v>
      </c>
      <c r="F26" s="210">
        <f>B26+C26+D26+E26</f>
        <v>39</v>
      </c>
    </row>
    <row r="27" spans="1:6" ht="13.8" x14ac:dyDescent="0.3">
      <c r="A27" s="182" t="s">
        <v>9</v>
      </c>
      <c r="B27" s="140">
        <v>10</v>
      </c>
      <c r="C27" s="138">
        <v>9</v>
      </c>
      <c r="D27" s="138">
        <v>10</v>
      </c>
      <c r="E27" s="142">
        <v>7</v>
      </c>
      <c r="F27" s="210">
        <f t="shared" ref="F27:F90" si="0">B27+C27+D27+E27</f>
        <v>36</v>
      </c>
    </row>
    <row r="28" spans="1:6" ht="13.8" x14ac:dyDescent="0.3">
      <c r="A28" s="182" t="s">
        <v>9</v>
      </c>
      <c r="B28" s="140">
        <v>10</v>
      </c>
      <c r="C28" s="138">
        <v>9</v>
      </c>
      <c r="D28" s="138">
        <v>3</v>
      </c>
      <c r="E28" s="142">
        <v>7</v>
      </c>
      <c r="F28" s="210">
        <f t="shared" si="0"/>
        <v>29</v>
      </c>
    </row>
    <row r="29" spans="1:6" ht="13.8" x14ac:dyDescent="0.3">
      <c r="A29" s="182" t="s">
        <v>9</v>
      </c>
      <c r="B29" s="140">
        <v>10</v>
      </c>
      <c r="C29" s="138">
        <v>7</v>
      </c>
      <c r="D29" s="138">
        <v>3</v>
      </c>
      <c r="E29" s="142">
        <v>7</v>
      </c>
      <c r="F29" s="210">
        <f t="shared" si="0"/>
        <v>27</v>
      </c>
    </row>
    <row r="30" spans="1:6" ht="13.8" x14ac:dyDescent="0.3">
      <c r="A30" s="182" t="s">
        <v>9</v>
      </c>
      <c r="B30" s="140">
        <v>8</v>
      </c>
      <c r="C30" s="138">
        <v>5</v>
      </c>
      <c r="D30" s="138">
        <v>1</v>
      </c>
      <c r="E30" s="142">
        <v>10</v>
      </c>
      <c r="F30" s="210">
        <f t="shared" si="0"/>
        <v>24</v>
      </c>
    </row>
    <row r="31" spans="1:6" ht="13.8" x14ac:dyDescent="0.3">
      <c r="A31" s="182" t="s">
        <v>9</v>
      </c>
      <c r="B31" s="140">
        <v>9</v>
      </c>
      <c r="C31" s="138">
        <v>5</v>
      </c>
      <c r="D31" s="138">
        <v>6</v>
      </c>
      <c r="E31" s="142">
        <v>3</v>
      </c>
      <c r="F31" s="210">
        <f t="shared" si="0"/>
        <v>23</v>
      </c>
    </row>
    <row r="32" spans="1:6" ht="13.8" x14ac:dyDescent="0.3">
      <c r="A32" s="182" t="s">
        <v>9</v>
      </c>
      <c r="B32" s="140">
        <v>6</v>
      </c>
      <c r="C32" s="138">
        <v>9</v>
      </c>
      <c r="D32" s="138">
        <v>2</v>
      </c>
      <c r="E32" s="142">
        <v>0</v>
      </c>
      <c r="F32" s="210">
        <f t="shared" si="0"/>
        <v>17</v>
      </c>
    </row>
    <row r="33" spans="1:6" ht="13.8" x14ac:dyDescent="0.3">
      <c r="A33" s="182" t="s">
        <v>9</v>
      </c>
      <c r="B33" s="140">
        <v>8</v>
      </c>
      <c r="C33" s="138">
        <v>2</v>
      </c>
      <c r="D33" s="138">
        <v>3</v>
      </c>
      <c r="E33" s="142">
        <v>0</v>
      </c>
      <c r="F33" s="210">
        <f t="shared" si="0"/>
        <v>13</v>
      </c>
    </row>
    <row r="34" spans="1:6" ht="13.8" x14ac:dyDescent="0.3">
      <c r="A34" s="182" t="s">
        <v>9</v>
      </c>
      <c r="B34" s="140">
        <v>8</v>
      </c>
      <c r="C34" s="138">
        <v>0</v>
      </c>
      <c r="D34" s="138">
        <v>3</v>
      </c>
      <c r="E34" s="142">
        <v>0</v>
      </c>
      <c r="F34" s="210">
        <f t="shared" si="0"/>
        <v>11</v>
      </c>
    </row>
    <row r="35" spans="1:6" ht="13.8" x14ac:dyDescent="0.3">
      <c r="A35" s="182" t="s">
        <v>9</v>
      </c>
      <c r="B35" s="140">
        <v>8</v>
      </c>
      <c r="C35" s="138">
        <v>0</v>
      </c>
      <c r="D35" s="138">
        <v>3</v>
      </c>
      <c r="E35" s="142">
        <v>0</v>
      </c>
      <c r="F35" s="210">
        <f t="shared" si="0"/>
        <v>11</v>
      </c>
    </row>
    <row r="36" spans="1:6" ht="13.8" x14ac:dyDescent="0.3">
      <c r="A36" s="182" t="s">
        <v>9</v>
      </c>
      <c r="B36" s="140">
        <v>6</v>
      </c>
      <c r="C36" s="138">
        <v>0</v>
      </c>
      <c r="D36" s="138">
        <v>0</v>
      </c>
      <c r="E36" s="142">
        <v>0</v>
      </c>
      <c r="F36" s="210">
        <f t="shared" si="0"/>
        <v>6</v>
      </c>
    </row>
    <row r="37" spans="1:6" ht="13.8" x14ac:dyDescent="0.3">
      <c r="A37" s="186" t="s">
        <v>9</v>
      </c>
      <c r="B37" s="141">
        <v>0</v>
      </c>
      <c r="C37" s="139">
        <v>3</v>
      </c>
      <c r="D37" s="139">
        <v>1</v>
      </c>
      <c r="E37" s="143">
        <v>0</v>
      </c>
      <c r="F37" s="211">
        <f t="shared" si="0"/>
        <v>4</v>
      </c>
    </row>
    <row r="38" spans="1:6" ht="13.8" x14ac:dyDescent="0.3">
      <c r="A38" s="182" t="s">
        <v>12</v>
      </c>
      <c r="B38" s="29">
        <v>10</v>
      </c>
      <c r="C38" s="30">
        <v>10</v>
      </c>
      <c r="D38" s="30">
        <v>10</v>
      </c>
      <c r="E38" s="31">
        <v>10</v>
      </c>
      <c r="F38" s="210">
        <f t="shared" si="0"/>
        <v>40</v>
      </c>
    </row>
    <row r="39" spans="1:6" ht="13.8" x14ac:dyDescent="0.3">
      <c r="A39" s="182" t="s">
        <v>12</v>
      </c>
      <c r="B39" s="29">
        <v>9.5</v>
      </c>
      <c r="C39" s="30">
        <v>7</v>
      </c>
      <c r="D39" s="30">
        <v>6</v>
      </c>
      <c r="E39" s="31">
        <v>10</v>
      </c>
      <c r="F39" s="210">
        <f t="shared" si="0"/>
        <v>32.5</v>
      </c>
    </row>
    <row r="40" spans="1:6" ht="13.8" x14ac:dyDescent="0.3">
      <c r="A40" s="182" t="s">
        <v>12</v>
      </c>
      <c r="B40" s="29">
        <v>8</v>
      </c>
      <c r="C40" s="30">
        <v>9</v>
      </c>
      <c r="D40" s="30">
        <v>6</v>
      </c>
      <c r="E40" s="31">
        <v>9</v>
      </c>
      <c r="F40" s="210">
        <f t="shared" si="0"/>
        <v>32</v>
      </c>
    </row>
    <row r="41" spans="1:6" ht="13.8" x14ac:dyDescent="0.3">
      <c r="A41" s="182" t="s">
        <v>12</v>
      </c>
      <c r="B41" s="29">
        <v>8</v>
      </c>
      <c r="C41" s="30">
        <v>10</v>
      </c>
      <c r="D41" s="30">
        <v>7</v>
      </c>
      <c r="E41" s="31">
        <v>7</v>
      </c>
      <c r="F41" s="210">
        <f t="shared" si="0"/>
        <v>32</v>
      </c>
    </row>
    <row r="42" spans="1:6" ht="13.8" x14ac:dyDescent="0.3">
      <c r="A42" s="182" t="s">
        <v>12</v>
      </c>
      <c r="B42" s="29">
        <v>10</v>
      </c>
      <c r="C42" s="30">
        <v>9</v>
      </c>
      <c r="D42" s="30">
        <v>4</v>
      </c>
      <c r="E42" s="31">
        <v>8</v>
      </c>
      <c r="F42" s="210">
        <f t="shared" si="0"/>
        <v>31</v>
      </c>
    </row>
    <row r="43" spans="1:6" ht="13.8" x14ac:dyDescent="0.3">
      <c r="A43" s="182" t="s">
        <v>12</v>
      </c>
      <c r="B43" s="29">
        <v>9</v>
      </c>
      <c r="C43" s="30">
        <v>4</v>
      </c>
      <c r="D43" s="30">
        <v>5</v>
      </c>
      <c r="E43" s="31">
        <v>10</v>
      </c>
      <c r="F43" s="210">
        <f t="shared" si="0"/>
        <v>28</v>
      </c>
    </row>
    <row r="44" spans="1:6" ht="13.8" x14ac:dyDescent="0.3">
      <c r="A44" s="182" t="s">
        <v>12</v>
      </c>
      <c r="B44" s="29">
        <v>10</v>
      </c>
      <c r="C44" s="30">
        <v>7</v>
      </c>
      <c r="D44" s="30">
        <v>3</v>
      </c>
      <c r="E44" s="31">
        <v>5</v>
      </c>
      <c r="F44" s="210">
        <f t="shared" si="0"/>
        <v>25</v>
      </c>
    </row>
    <row r="45" spans="1:6" ht="13.8" x14ac:dyDescent="0.3">
      <c r="A45" s="182" t="s">
        <v>12</v>
      </c>
      <c r="B45" s="29">
        <v>10</v>
      </c>
      <c r="C45" s="30">
        <v>3</v>
      </c>
      <c r="D45" s="30">
        <v>2</v>
      </c>
      <c r="E45" s="31">
        <v>7</v>
      </c>
      <c r="F45" s="210">
        <f t="shared" si="0"/>
        <v>22</v>
      </c>
    </row>
    <row r="46" spans="1:6" ht="13.8" x14ac:dyDescent="0.3">
      <c r="A46" s="182" t="s">
        <v>12</v>
      </c>
      <c r="B46" s="29">
        <v>10</v>
      </c>
      <c r="C46" s="30">
        <v>2</v>
      </c>
      <c r="D46" s="30">
        <v>4</v>
      </c>
      <c r="E46" s="31">
        <v>6</v>
      </c>
      <c r="F46" s="210">
        <f t="shared" si="0"/>
        <v>22</v>
      </c>
    </row>
    <row r="47" spans="1:6" ht="13.8" x14ac:dyDescent="0.3">
      <c r="A47" s="182" t="s">
        <v>12</v>
      </c>
      <c r="B47" s="29">
        <v>8</v>
      </c>
      <c r="C47" s="30">
        <v>5</v>
      </c>
      <c r="D47" s="30">
        <v>6</v>
      </c>
      <c r="E47" s="31">
        <v>2</v>
      </c>
      <c r="F47" s="210">
        <f t="shared" si="0"/>
        <v>21</v>
      </c>
    </row>
    <row r="48" spans="1:6" ht="13.8" x14ac:dyDescent="0.3">
      <c r="A48" s="182" t="s">
        <v>12</v>
      </c>
      <c r="B48" s="29">
        <v>9</v>
      </c>
      <c r="C48" s="30">
        <v>1</v>
      </c>
      <c r="D48" s="30">
        <v>4</v>
      </c>
      <c r="E48" s="31">
        <v>7</v>
      </c>
      <c r="F48" s="210">
        <f t="shared" si="0"/>
        <v>21</v>
      </c>
    </row>
    <row r="49" spans="1:6" ht="13.8" x14ac:dyDescent="0.3">
      <c r="A49" s="182" t="s">
        <v>12</v>
      </c>
      <c r="B49" s="29">
        <v>10</v>
      </c>
      <c r="C49" s="30">
        <v>3</v>
      </c>
      <c r="D49" s="30">
        <v>6</v>
      </c>
      <c r="E49" s="31">
        <v>2</v>
      </c>
      <c r="F49" s="210">
        <f t="shared" si="0"/>
        <v>21</v>
      </c>
    </row>
    <row r="50" spans="1:6" ht="13.8" x14ac:dyDescent="0.3">
      <c r="A50" s="182" t="s">
        <v>12</v>
      </c>
      <c r="B50" s="29">
        <v>8.5</v>
      </c>
      <c r="C50" s="30">
        <v>4</v>
      </c>
      <c r="D50" s="30">
        <v>1</v>
      </c>
      <c r="E50" s="31">
        <v>7</v>
      </c>
      <c r="F50" s="210">
        <f t="shared" si="0"/>
        <v>20.5</v>
      </c>
    </row>
    <row r="51" spans="1:6" ht="13.8" x14ac:dyDescent="0.3">
      <c r="A51" s="182" t="s">
        <v>12</v>
      </c>
      <c r="B51" s="29">
        <v>10</v>
      </c>
      <c r="C51" s="30">
        <v>5</v>
      </c>
      <c r="D51" s="30">
        <v>2</v>
      </c>
      <c r="E51" s="31">
        <v>3</v>
      </c>
      <c r="F51" s="210">
        <f t="shared" si="0"/>
        <v>20</v>
      </c>
    </row>
    <row r="52" spans="1:6" ht="13.8" x14ac:dyDescent="0.3">
      <c r="A52" s="182" t="s">
        <v>12</v>
      </c>
      <c r="B52" s="29">
        <v>2</v>
      </c>
      <c r="C52" s="30">
        <v>4</v>
      </c>
      <c r="D52" s="30">
        <v>5</v>
      </c>
      <c r="E52" s="31">
        <v>8</v>
      </c>
      <c r="F52" s="210">
        <f t="shared" si="0"/>
        <v>19</v>
      </c>
    </row>
    <row r="53" spans="1:6" ht="13.8" x14ac:dyDescent="0.3">
      <c r="A53" s="182" t="s">
        <v>12</v>
      </c>
      <c r="B53" s="29">
        <v>8</v>
      </c>
      <c r="C53" s="30">
        <v>5</v>
      </c>
      <c r="D53" s="30">
        <v>5</v>
      </c>
      <c r="E53" s="31">
        <v>1</v>
      </c>
      <c r="F53" s="210">
        <f t="shared" si="0"/>
        <v>19</v>
      </c>
    </row>
    <row r="54" spans="1:6" ht="13.8" x14ac:dyDescent="0.3">
      <c r="A54" s="182" t="s">
        <v>12</v>
      </c>
      <c r="B54" s="29">
        <v>9</v>
      </c>
      <c r="C54" s="30">
        <v>5</v>
      </c>
      <c r="D54" s="30">
        <v>5</v>
      </c>
      <c r="E54" s="31">
        <v>0</v>
      </c>
      <c r="F54" s="210">
        <f t="shared" si="0"/>
        <v>19</v>
      </c>
    </row>
    <row r="55" spans="1:6" ht="13.8" x14ac:dyDescent="0.3">
      <c r="A55" s="182" t="s">
        <v>12</v>
      </c>
      <c r="B55" s="29">
        <v>10</v>
      </c>
      <c r="C55" s="30">
        <v>5</v>
      </c>
      <c r="D55" s="30">
        <v>1</v>
      </c>
      <c r="E55" s="31">
        <v>3</v>
      </c>
      <c r="F55" s="210">
        <f t="shared" si="0"/>
        <v>19</v>
      </c>
    </row>
    <row r="56" spans="1:6" ht="13.8" x14ac:dyDescent="0.3">
      <c r="A56" s="182" t="s">
        <v>12</v>
      </c>
      <c r="B56" s="29">
        <v>8</v>
      </c>
      <c r="C56" s="30">
        <v>1</v>
      </c>
      <c r="D56" s="30">
        <v>5</v>
      </c>
      <c r="E56" s="31">
        <v>3</v>
      </c>
      <c r="F56" s="210">
        <f t="shared" si="0"/>
        <v>17</v>
      </c>
    </row>
    <row r="57" spans="1:6" ht="13.8" x14ac:dyDescent="0.3">
      <c r="A57" s="182" t="s">
        <v>12</v>
      </c>
      <c r="B57" s="29">
        <v>9</v>
      </c>
      <c r="C57" s="30">
        <v>0</v>
      </c>
      <c r="D57" s="30">
        <v>7</v>
      </c>
      <c r="E57" s="31">
        <v>1</v>
      </c>
      <c r="F57" s="210">
        <f t="shared" si="0"/>
        <v>17</v>
      </c>
    </row>
    <row r="58" spans="1:6" ht="13.8" x14ac:dyDescent="0.3">
      <c r="A58" s="182" t="s">
        <v>12</v>
      </c>
      <c r="B58" s="29">
        <v>8.5</v>
      </c>
      <c r="C58" s="30">
        <v>5</v>
      </c>
      <c r="D58" s="30">
        <v>3</v>
      </c>
      <c r="E58" s="31">
        <v>0</v>
      </c>
      <c r="F58" s="210">
        <f t="shared" si="0"/>
        <v>16.5</v>
      </c>
    </row>
    <row r="59" spans="1:6" ht="13.8" x14ac:dyDescent="0.3">
      <c r="A59" s="182" t="s">
        <v>12</v>
      </c>
      <c r="B59" s="29">
        <v>8.5</v>
      </c>
      <c r="C59" s="30">
        <v>3</v>
      </c>
      <c r="D59" s="30">
        <v>5</v>
      </c>
      <c r="E59" s="31">
        <v>0</v>
      </c>
      <c r="F59" s="210">
        <f t="shared" si="0"/>
        <v>16.5</v>
      </c>
    </row>
    <row r="60" spans="1:6" ht="13.8" x14ac:dyDescent="0.3">
      <c r="A60" s="182" t="s">
        <v>12</v>
      </c>
      <c r="B60" s="29">
        <v>9</v>
      </c>
      <c r="C60" s="30">
        <v>0</v>
      </c>
      <c r="D60" s="30">
        <v>6</v>
      </c>
      <c r="E60" s="31">
        <v>1</v>
      </c>
      <c r="F60" s="210">
        <f t="shared" si="0"/>
        <v>16</v>
      </c>
    </row>
    <row r="61" spans="1:6" ht="13.8" x14ac:dyDescent="0.3">
      <c r="A61" s="182" t="s">
        <v>12</v>
      </c>
      <c r="B61" s="29">
        <v>7</v>
      </c>
      <c r="C61" s="30">
        <v>1</v>
      </c>
      <c r="D61" s="30">
        <v>4</v>
      </c>
      <c r="E61" s="31">
        <v>0</v>
      </c>
      <c r="F61" s="210">
        <f t="shared" si="0"/>
        <v>12</v>
      </c>
    </row>
    <row r="62" spans="1:6" ht="13.8" x14ac:dyDescent="0.3">
      <c r="A62" s="182" t="s">
        <v>12</v>
      </c>
      <c r="B62" s="29">
        <v>8</v>
      </c>
      <c r="C62" s="30">
        <v>0</v>
      </c>
      <c r="D62" s="30">
        <v>3</v>
      </c>
      <c r="E62" s="31">
        <v>0</v>
      </c>
      <c r="F62" s="210">
        <f t="shared" si="0"/>
        <v>11</v>
      </c>
    </row>
    <row r="63" spans="1:6" ht="13.8" x14ac:dyDescent="0.3">
      <c r="A63" s="182" t="s">
        <v>12</v>
      </c>
      <c r="B63" s="29">
        <v>9</v>
      </c>
      <c r="C63" s="30">
        <v>2</v>
      </c>
      <c r="D63" s="30">
        <v>0</v>
      </c>
      <c r="E63" s="31">
        <v>0</v>
      </c>
      <c r="F63" s="210">
        <f t="shared" si="0"/>
        <v>11</v>
      </c>
    </row>
    <row r="64" spans="1:6" ht="13.8" x14ac:dyDescent="0.3">
      <c r="A64" s="182" t="s">
        <v>12</v>
      </c>
      <c r="B64" s="29">
        <v>7</v>
      </c>
      <c r="C64" s="30">
        <v>1</v>
      </c>
      <c r="D64" s="30">
        <v>2</v>
      </c>
      <c r="E64" s="31">
        <v>0</v>
      </c>
      <c r="F64" s="210">
        <f t="shared" si="0"/>
        <v>10</v>
      </c>
    </row>
    <row r="65" spans="1:6" ht="13.8" x14ac:dyDescent="0.3">
      <c r="A65" s="182" t="s">
        <v>12</v>
      </c>
      <c r="B65" s="29">
        <v>8.5</v>
      </c>
      <c r="C65" s="30">
        <v>1</v>
      </c>
      <c r="D65" s="30">
        <v>0</v>
      </c>
      <c r="E65" s="31">
        <v>0</v>
      </c>
      <c r="F65" s="210">
        <f t="shared" si="0"/>
        <v>9.5</v>
      </c>
    </row>
    <row r="66" spans="1:6" ht="13.8" x14ac:dyDescent="0.3">
      <c r="A66" s="182" t="s">
        <v>12</v>
      </c>
      <c r="B66" s="29">
        <v>1</v>
      </c>
      <c r="C66" s="30">
        <v>4</v>
      </c>
      <c r="D66" s="30">
        <v>3</v>
      </c>
      <c r="E66" s="31">
        <v>0</v>
      </c>
      <c r="F66" s="210">
        <f t="shared" si="0"/>
        <v>8</v>
      </c>
    </row>
    <row r="67" spans="1:6" ht="13.8" x14ac:dyDescent="0.3">
      <c r="A67" s="182" t="s">
        <v>12</v>
      </c>
      <c r="B67" s="29">
        <v>6</v>
      </c>
      <c r="C67" s="30">
        <v>0</v>
      </c>
      <c r="D67" s="30">
        <v>2</v>
      </c>
      <c r="E67" s="31">
        <v>0</v>
      </c>
      <c r="F67" s="210">
        <f t="shared" si="0"/>
        <v>8</v>
      </c>
    </row>
    <row r="68" spans="1:6" ht="13.8" x14ac:dyDescent="0.3">
      <c r="A68" s="182" t="s">
        <v>12</v>
      </c>
      <c r="B68" s="29">
        <v>7</v>
      </c>
      <c r="C68" s="30">
        <v>0</v>
      </c>
      <c r="D68" s="30">
        <v>1</v>
      </c>
      <c r="E68" s="31">
        <v>0</v>
      </c>
      <c r="F68" s="210">
        <f t="shared" si="0"/>
        <v>8</v>
      </c>
    </row>
    <row r="69" spans="1:6" ht="13.8" x14ac:dyDescent="0.3">
      <c r="A69" s="182" t="s">
        <v>12</v>
      </c>
      <c r="B69" s="29">
        <v>5.5</v>
      </c>
      <c r="C69" s="30">
        <v>1</v>
      </c>
      <c r="D69" s="30">
        <v>1</v>
      </c>
      <c r="E69" s="31">
        <v>0</v>
      </c>
      <c r="F69" s="210">
        <f t="shared" si="0"/>
        <v>7.5</v>
      </c>
    </row>
    <row r="70" spans="1:6" ht="13.8" x14ac:dyDescent="0.3">
      <c r="A70" s="182" t="s">
        <v>12</v>
      </c>
      <c r="B70" s="29">
        <v>5</v>
      </c>
      <c r="C70" s="30">
        <v>2</v>
      </c>
      <c r="D70" s="30">
        <v>0</v>
      </c>
      <c r="E70" s="31">
        <v>0</v>
      </c>
      <c r="F70" s="210">
        <f t="shared" si="0"/>
        <v>7</v>
      </c>
    </row>
    <row r="71" spans="1:6" ht="13.8" x14ac:dyDescent="0.3">
      <c r="A71" s="182" t="s">
        <v>12</v>
      </c>
      <c r="B71" s="29">
        <v>4</v>
      </c>
      <c r="C71" s="30">
        <v>1</v>
      </c>
      <c r="D71" s="30">
        <v>0</v>
      </c>
      <c r="E71" s="31">
        <v>0</v>
      </c>
      <c r="F71" s="210">
        <f t="shared" si="0"/>
        <v>5</v>
      </c>
    </row>
    <row r="72" spans="1:6" ht="13.8" x14ac:dyDescent="0.3">
      <c r="A72" s="182" t="s">
        <v>12</v>
      </c>
      <c r="B72" s="29">
        <v>4</v>
      </c>
      <c r="C72" s="30">
        <v>0</v>
      </c>
      <c r="D72" s="30">
        <v>0</v>
      </c>
      <c r="E72" s="31">
        <v>0</v>
      </c>
      <c r="F72" s="210">
        <f t="shared" si="0"/>
        <v>4</v>
      </c>
    </row>
    <row r="73" spans="1:6" ht="13.8" x14ac:dyDescent="0.3">
      <c r="A73" s="186" t="s">
        <v>12</v>
      </c>
      <c r="B73" s="32">
        <v>0.5</v>
      </c>
      <c r="C73" s="33">
        <v>0</v>
      </c>
      <c r="D73" s="33">
        <v>0</v>
      </c>
      <c r="E73" s="34">
        <v>1</v>
      </c>
      <c r="F73" s="211">
        <f t="shared" si="0"/>
        <v>1.5</v>
      </c>
    </row>
    <row r="74" spans="1:6" ht="13.8" x14ac:dyDescent="0.3">
      <c r="A74" s="182" t="s">
        <v>15</v>
      </c>
      <c r="B74" s="29">
        <v>10</v>
      </c>
      <c r="C74" s="30">
        <v>10</v>
      </c>
      <c r="D74" s="30">
        <v>6</v>
      </c>
      <c r="E74" s="31">
        <v>10</v>
      </c>
      <c r="F74" s="210">
        <f t="shared" si="0"/>
        <v>36</v>
      </c>
    </row>
    <row r="75" spans="1:6" ht="13.8" x14ac:dyDescent="0.3">
      <c r="A75" s="182" t="s">
        <v>15</v>
      </c>
      <c r="B75" s="29">
        <v>8</v>
      </c>
      <c r="C75" s="30">
        <v>9</v>
      </c>
      <c r="D75" s="30">
        <v>7</v>
      </c>
      <c r="E75" s="31">
        <v>9.5</v>
      </c>
      <c r="F75" s="210">
        <f t="shared" si="0"/>
        <v>33.5</v>
      </c>
    </row>
    <row r="76" spans="1:6" ht="13.8" x14ac:dyDescent="0.3">
      <c r="A76" s="182" t="s">
        <v>15</v>
      </c>
      <c r="B76" s="29">
        <v>6</v>
      </c>
      <c r="C76" s="30">
        <v>8</v>
      </c>
      <c r="D76" s="30">
        <v>9</v>
      </c>
      <c r="E76" s="31">
        <v>10</v>
      </c>
      <c r="F76" s="210">
        <f t="shared" si="0"/>
        <v>33</v>
      </c>
    </row>
    <row r="77" spans="1:6" ht="13.8" x14ac:dyDescent="0.3">
      <c r="A77" s="182" t="s">
        <v>15</v>
      </c>
      <c r="B77" s="29">
        <v>10</v>
      </c>
      <c r="C77" s="30">
        <v>10</v>
      </c>
      <c r="D77" s="30">
        <v>2</v>
      </c>
      <c r="E77" s="31">
        <v>9</v>
      </c>
      <c r="F77" s="210">
        <f t="shared" si="0"/>
        <v>31</v>
      </c>
    </row>
    <row r="78" spans="1:6" ht="13.8" x14ac:dyDescent="0.3">
      <c r="A78" s="182" t="s">
        <v>15</v>
      </c>
      <c r="B78" s="29">
        <v>10</v>
      </c>
      <c r="C78" s="30">
        <v>0</v>
      </c>
      <c r="D78" s="30">
        <v>10</v>
      </c>
      <c r="E78" s="31">
        <v>8</v>
      </c>
      <c r="F78" s="210">
        <f t="shared" si="0"/>
        <v>28</v>
      </c>
    </row>
    <row r="79" spans="1:6" ht="13.8" x14ac:dyDescent="0.3">
      <c r="A79" s="182" t="s">
        <v>15</v>
      </c>
      <c r="B79" s="29">
        <v>10</v>
      </c>
      <c r="C79" s="30">
        <v>0</v>
      </c>
      <c r="D79" s="30">
        <v>7</v>
      </c>
      <c r="E79" s="31">
        <v>4</v>
      </c>
      <c r="F79" s="210">
        <f t="shared" si="0"/>
        <v>21</v>
      </c>
    </row>
    <row r="80" spans="1:6" ht="13.8" x14ac:dyDescent="0.3">
      <c r="A80" s="182" t="s">
        <v>15</v>
      </c>
      <c r="B80" s="29">
        <v>10</v>
      </c>
      <c r="C80" s="30">
        <v>5</v>
      </c>
      <c r="D80" s="30">
        <v>2</v>
      </c>
      <c r="E80" s="31">
        <v>0</v>
      </c>
      <c r="F80" s="210">
        <f t="shared" si="0"/>
        <v>17</v>
      </c>
    </row>
    <row r="81" spans="1:6" ht="13.8" x14ac:dyDescent="0.3">
      <c r="A81" s="182" t="s">
        <v>15</v>
      </c>
      <c r="B81" s="29">
        <v>10</v>
      </c>
      <c r="C81" s="30">
        <v>5</v>
      </c>
      <c r="D81" s="30">
        <v>0</v>
      </c>
      <c r="E81" s="31">
        <v>1.5</v>
      </c>
      <c r="F81" s="210">
        <f t="shared" si="0"/>
        <v>16.5</v>
      </c>
    </row>
    <row r="82" spans="1:6" ht="13.8" x14ac:dyDescent="0.3">
      <c r="A82" s="182" t="s">
        <v>15</v>
      </c>
      <c r="B82" s="29">
        <v>10</v>
      </c>
      <c r="C82" s="30">
        <v>0</v>
      </c>
      <c r="D82" s="30">
        <v>2</v>
      </c>
      <c r="E82" s="31">
        <v>0</v>
      </c>
      <c r="F82" s="210">
        <f t="shared" si="0"/>
        <v>12</v>
      </c>
    </row>
    <row r="83" spans="1:6" ht="13.8" x14ac:dyDescent="0.3">
      <c r="A83" s="182" t="s">
        <v>15</v>
      </c>
      <c r="B83" s="29">
        <v>10</v>
      </c>
      <c r="C83" s="30">
        <v>0</v>
      </c>
      <c r="D83" s="30">
        <v>1</v>
      </c>
      <c r="E83" s="31">
        <v>0</v>
      </c>
      <c r="F83" s="210">
        <f t="shared" si="0"/>
        <v>11</v>
      </c>
    </row>
    <row r="84" spans="1:6" ht="13.8" x14ac:dyDescent="0.3">
      <c r="A84" s="182" t="s">
        <v>15</v>
      </c>
      <c r="B84" s="29">
        <v>10</v>
      </c>
      <c r="C84" s="30">
        <v>0</v>
      </c>
      <c r="D84" s="30">
        <v>1</v>
      </c>
      <c r="E84" s="31">
        <v>0</v>
      </c>
      <c r="F84" s="210">
        <f t="shared" si="0"/>
        <v>11</v>
      </c>
    </row>
    <row r="85" spans="1:6" ht="13.8" x14ac:dyDescent="0.3">
      <c r="A85" s="182" t="s">
        <v>15</v>
      </c>
      <c r="B85" s="29">
        <v>10</v>
      </c>
      <c r="C85" s="30">
        <v>0</v>
      </c>
      <c r="D85" s="30">
        <v>0</v>
      </c>
      <c r="E85" s="31">
        <v>0</v>
      </c>
      <c r="F85" s="210">
        <f t="shared" si="0"/>
        <v>10</v>
      </c>
    </row>
    <row r="86" spans="1:6" ht="13.8" x14ac:dyDescent="0.3">
      <c r="A86" s="182" t="s">
        <v>15</v>
      </c>
      <c r="B86" s="29">
        <v>10</v>
      </c>
      <c r="C86" s="30">
        <v>0</v>
      </c>
      <c r="D86" s="30">
        <v>0</v>
      </c>
      <c r="E86" s="31">
        <v>0</v>
      </c>
      <c r="F86" s="210">
        <f t="shared" si="0"/>
        <v>10</v>
      </c>
    </row>
    <row r="87" spans="1:6" ht="13.8" x14ac:dyDescent="0.3">
      <c r="A87" s="182" t="s">
        <v>15</v>
      </c>
      <c r="B87" s="29">
        <v>8</v>
      </c>
      <c r="C87" s="30">
        <v>0</v>
      </c>
      <c r="D87" s="30">
        <v>1</v>
      </c>
      <c r="E87" s="31">
        <v>0</v>
      </c>
      <c r="F87" s="210">
        <f t="shared" si="0"/>
        <v>9</v>
      </c>
    </row>
    <row r="88" spans="1:6" ht="13.8" x14ac:dyDescent="0.3">
      <c r="A88" s="182" t="s">
        <v>15</v>
      </c>
      <c r="B88" s="29">
        <v>6</v>
      </c>
      <c r="C88" s="30">
        <v>0</v>
      </c>
      <c r="D88" s="30">
        <v>1</v>
      </c>
      <c r="E88" s="31">
        <v>0</v>
      </c>
      <c r="F88" s="210">
        <f t="shared" si="0"/>
        <v>7</v>
      </c>
    </row>
    <row r="89" spans="1:6" ht="13.8" x14ac:dyDescent="0.3">
      <c r="A89" s="182" t="s">
        <v>15</v>
      </c>
      <c r="B89" s="29">
        <v>6</v>
      </c>
      <c r="C89" s="30">
        <v>0</v>
      </c>
      <c r="D89" s="30">
        <v>1</v>
      </c>
      <c r="E89" s="31">
        <v>0</v>
      </c>
      <c r="F89" s="210">
        <f t="shared" si="0"/>
        <v>7</v>
      </c>
    </row>
    <row r="90" spans="1:6" ht="13.8" x14ac:dyDescent="0.3">
      <c r="A90" s="182" t="s">
        <v>15</v>
      </c>
      <c r="B90" s="29">
        <v>6</v>
      </c>
      <c r="C90" s="30">
        <v>0</v>
      </c>
      <c r="D90" s="30">
        <v>0</v>
      </c>
      <c r="E90" s="31">
        <v>0</v>
      </c>
      <c r="F90" s="210">
        <f t="shared" si="0"/>
        <v>6</v>
      </c>
    </row>
    <row r="91" spans="1:6" ht="13.8" x14ac:dyDescent="0.3">
      <c r="A91" s="182" t="s">
        <v>15</v>
      </c>
      <c r="B91" s="29">
        <v>6</v>
      </c>
      <c r="C91" s="30">
        <v>0</v>
      </c>
      <c r="D91" s="30">
        <v>0</v>
      </c>
      <c r="E91" s="31">
        <v>0</v>
      </c>
      <c r="F91" s="210">
        <f t="shared" ref="F91:F154" si="1">B91+C91+D91+E91</f>
        <v>6</v>
      </c>
    </row>
    <row r="92" spans="1:6" ht="13.8" x14ac:dyDescent="0.3">
      <c r="A92" s="182" t="s">
        <v>15</v>
      </c>
      <c r="B92" s="29">
        <v>0</v>
      </c>
      <c r="C92" s="30">
        <v>0</v>
      </c>
      <c r="D92" s="30">
        <v>5</v>
      </c>
      <c r="E92" s="31">
        <v>0</v>
      </c>
      <c r="F92" s="210">
        <f t="shared" si="1"/>
        <v>5</v>
      </c>
    </row>
    <row r="93" spans="1:6" ht="13.8" x14ac:dyDescent="0.3">
      <c r="A93" s="186" t="s">
        <v>15</v>
      </c>
      <c r="B93" s="32">
        <v>5</v>
      </c>
      <c r="C93" s="33">
        <v>0</v>
      </c>
      <c r="D93" s="33">
        <v>0</v>
      </c>
      <c r="E93" s="34">
        <v>0</v>
      </c>
      <c r="F93" s="211">
        <f t="shared" si="1"/>
        <v>5</v>
      </c>
    </row>
    <row r="94" spans="1:6" ht="13.8" x14ac:dyDescent="0.3">
      <c r="A94" s="182" t="s">
        <v>5</v>
      </c>
      <c r="B94" s="29">
        <v>10</v>
      </c>
      <c r="C94" s="30">
        <v>10</v>
      </c>
      <c r="D94" s="30">
        <v>9</v>
      </c>
      <c r="E94" s="31">
        <v>10</v>
      </c>
      <c r="F94" s="210">
        <f t="shared" si="1"/>
        <v>39</v>
      </c>
    </row>
    <row r="95" spans="1:6" ht="13.8" x14ac:dyDescent="0.3">
      <c r="A95" s="182" t="s">
        <v>5</v>
      </c>
      <c r="B95" s="29">
        <v>9</v>
      </c>
      <c r="C95" s="30">
        <v>2</v>
      </c>
      <c r="D95" s="30">
        <v>1</v>
      </c>
      <c r="E95" s="31">
        <v>10</v>
      </c>
      <c r="F95" s="210">
        <f t="shared" si="1"/>
        <v>22</v>
      </c>
    </row>
    <row r="96" spans="1:6" ht="13.8" x14ac:dyDescent="0.3">
      <c r="A96" s="182" t="s">
        <v>5</v>
      </c>
      <c r="B96" s="29">
        <v>10</v>
      </c>
      <c r="C96" s="30">
        <v>1</v>
      </c>
      <c r="D96" s="30">
        <v>1.5</v>
      </c>
      <c r="E96" s="31">
        <v>7</v>
      </c>
      <c r="F96" s="210">
        <f t="shared" si="1"/>
        <v>19.5</v>
      </c>
    </row>
    <row r="97" spans="1:6" ht="13.8" x14ac:dyDescent="0.3">
      <c r="A97" s="182" t="s">
        <v>5</v>
      </c>
      <c r="B97" s="29">
        <v>4</v>
      </c>
      <c r="C97" s="30">
        <v>8</v>
      </c>
      <c r="D97" s="30">
        <v>5</v>
      </c>
      <c r="E97" s="31">
        <v>2</v>
      </c>
      <c r="F97" s="210">
        <f t="shared" si="1"/>
        <v>19</v>
      </c>
    </row>
    <row r="98" spans="1:6" ht="13.8" x14ac:dyDescent="0.3">
      <c r="A98" s="182" t="s">
        <v>5</v>
      </c>
      <c r="B98" s="29">
        <v>8.5</v>
      </c>
      <c r="C98" s="30">
        <v>1</v>
      </c>
      <c r="D98" s="30">
        <v>8</v>
      </c>
      <c r="E98" s="31">
        <v>0</v>
      </c>
      <c r="F98" s="210">
        <f t="shared" si="1"/>
        <v>17.5</v>
      </c>
    </row>
    <row r="99" spans="1:6" ht="13.8" x14ac:dyDescent="0.3">
      <c r="A99" s="182" t="s">
        <v>5</v>
      </c>
      <c r="B99" s="29">
        <v>6</v>
      </c>
      <c r="C99" s="30">
        <v>8</v>
      </c>
      <c r="D99" s="30">
        <v>0</v>
      </c>
      <c r="E99" s="31">
        <v>2</v>
      </c>
      <c r="F99" s="210">
        <f t="shared" si="1"/>
        <v>16</v>
      </c>
    </row>
    <row r="100" spans="1:6" ht="13.8" x14ac:dyDescent="0.3">
      <c r="A100" s="182" t="s">
        <v>5</v>
      </c>
      <c r="B100" s="29">
        <v>10</v>
      </c>
      <c r="C100" s="30">
        <v>5</v>
      </c>
      <c r="D100" s="30">
        <v>0</v>
      </c>
      <c r="E100" s="31">
        <v>0</v>
      </c>
      <c r="F100" s="210">
        <f t="shared" si="1"/>
        <v>15</v>
      </c>
    </row>
    <row r="101" spans="1:6" ht="13.8" x14ac:dyDescent="0.3">
      <c r="A101" s="182" t="s">
        <v>5</v>
      </c>
      <c r="B101" s="29">
        <v>10</v>
      </c>
      <c r="C101" s="30">
        <v>0</v>
      </c>
      <c r="D101" s="30">
        <v>4</v>
      </c>
      <c r="E101" s="31">
        <v>2</v>
      </c>
      <c r="F101" s="210">
        <f t="shared" si="1"/>
        <v>16</v>
      </c>
    </row>
    <row r="102" spans="1:6" ht="13.8" x14ac:dyDescent="0.3">
      <c r="A102" s="182" t="s">
        <v>5</v>
      </c>
      <c r="B102" s="29">
        <v>10</v>
      </c>
      <c r="C102" s="30">
        <v>0</v>
      </c>
      <c r="D102" s="30">
        <v>0</v>
      </c>
      <c r="E102" s="31">
        <v>2</v>
      </c>
      <c r="F102" s="210">
        <f t="shared" si="1"/>
        <v>12</v>
      </c>
    </row>
    <row r="103" spans="1:6" ht="13.8" x14ac:dyDescent="0.3">
      <c r="A103" s="182" t="s">
        <v>5</v>
      </c>
      <c r="B103" s="29">
        <v>7.5</v>
      </c>
      <c r="C103" s="30">
        <v>0</v>
      </c>
      <c r="D103" s="30">
        <v>0</v>
      </c>
      <c r="E103" s="31">
        <v>0</v>
      </c>
      <c r="F103" s="210">
        <f t="shared" si="1"/>
        <v>7.5</v>
      </c>
    </row>
    <row r="104" spans="1:6" ht="13.8" x14ac:dyDescent="0.3">
      <c r="A104" s="182" t="s">
        <v>5</v>
      </c>
      <c r="B104" s="29">
        <v>5</v>
      </c>
      <c r="C104" s="30">
        <v>0</v>
      </c>
      <c r="D104" s="30">
        <v>1</v>
      </c>
      <c r="E104" s="31">
        <v>0</v>
      </c>
      <c r="F104" s="210">
        <f t="shared" si="1"/>
        <v>6</v>
      </c>
    </row>
    <row r="105" spans="1:6" ht="13.8" x14ac:dyDescent="0.3">
      <c r="A105" s="186" t="s">
        <v>5</v>
      </c>
      <c r="B105" s="32">
        <v>0</v>
      </c>
      <c r="C105" s="33">
        <v>0</v>
      </c>
      <c r="D105" s="33">
        <v>1</v>
      </c>
      <c r="E105" s="34">
        <v>3</v>
      </c>
      <c r="F105" s="211">
        <f t="shared" si="1"/>
        <v>4</v>
      </c>
    </row>
    <row r="106" spans="1:6" ht="13.8" x14ac:dyDescent="0.3">
      <c r="A106" s="182" t="s">
        <v>0</v>
      </c>
      <c r="B106" s="29">
        <v>10</v>
      </c>
      <c r="C106" s="30">
        <v>10</v>
      </c>
      <c r="D106" s="30">
        <v>10</v>
      </c>
      <c r="E106" s="31">
        <v>10</v>
      </c>
      <c r="F106" s="210">
        <f t="shared" si="1"/>
        <v>40</v>
      </c>
    </row>
    <row r="107" spans="1:6" ht="13.8" x14ac:dyDescent="0.3">
      <c r="A107" s="182" t="s">
        <v>0</v>
      </c>
      <c r="B107" s="29">
        <v>10</v>
      </c>
      <c r="C107" s="30">
        <v>10</v>
      </c>
      <c r="D107" s="30">
        <v>9</v>
      </c>
      <c r="E107" s="31">
        <v>9</v>
      </c>
      <c r="F107" s="210">
        <f t="shared" si="1"/>
        <v>38</v>
      </c>
    </row>
    <row r="108" spans="1:6" ht="13.8" x14ac:dyDescent="0.3">
      <c r="A108" s="182" t="s">
        <v>0</v>
      </c>
      <c r="B108" s="29">
        <v>10</v>
      </c>
      <c r="C108" s="30">
        <v>10</v>
      </c>
      <c r="D108" s="30">
        <v>6</v>
      </c>
      <c r="E108" s="31">
        <v>10</v>
      </c>
      <c r="F108" s="210">
        <f t="shared" si="1"/>
        <v>36</v>
      </c>
    </row>
    <row r="109" spans="1:6" ht="13.8" x14ac:dyDescent="0.3">
      <c r="A109" s="182" t="s">
        <v>0</v>
      </c>
      <c r="B109" s="29">
        <v>10</v>
      </c>
      <c r="C109" s="30">
        <v>10</v>
      </c>
      <c r="D109" s="30">
        <v>5</v>
      </c>
      <c r="E109" s="31">
        <v>10</v>
      </c>
      <c r="F109" s="210">
        <f t="shared" si="1"/>
        <v>35</v>
      </c>
    </row>
    <row r="110" spans="1:6" ht="13.8" x14ac:dyDescent="0.3">
      <c r="A110" s="182" t="s">
        <v>0</v>
      </c>
      <c r="B110" s="29">
        <v>10</v>
      </c>
      <c r="C110" s="30">
        <v>5</v>
      </c>
      <c r="D110" s="30">
        <v>9</v>
      </c>
      <c r="E110" s="31">
        <v>10</v>
      </c>
      <c r="F110" s="210">
        <f t="shared" si="1"/>
        <v>34</v>
      </c>
    </row>
    <row r="111" spans="1:6" ht="13.8" x14ac:dyDescent="0.3">
      <c r="A111" s="182" t="s">
        <v>0</v>
      </c>
      <c r="B111" s="29">
        <v>8</v>
      </c>
      <c r="C111" s="30">
        <v>9</v>
      </c>
      <c r="D111" s="30">
        <v>8</v>
      </c>
      <c r="E111" s="31">
        <v>8</v>
      </c>
      <c r="F111" s="210">
        <f t="shared" si="1"/>
        <v>33</v>
      </c>
    </row>
    <row r="112" spans="1:6" ht="13.8" x14ac:dyDescent="0.3">
      <c r="A112" s="182" t="s">
        <v>0</v>
      </c>
      <c r="B112" s="29">
        <v>9</v>
      </c>
      <c r="C112" s="30">
        <v>10</v>
      </c>
      <c r="D112" s="30">
        <v>3</v>
      </c>
      <c r="E112" s="31">
        <v>10</v>
      </c>
      <c r="F112" s="210">
        <f t="shared" si="1"/>
        <v>32</v>
      </c>
    </row>
    <row r="113" spans="1:6" ht="13.8" x14ac:dyDescent="0.3">
      <c r="A113" s="182" t="s">
        <v>0</v>
      </c>
      <c r="B113" s="29">
        <v>10</v>
      </c>
      <c r="C113" s="30">
        <v>8</v>
      </c>
      <c r="D113" s="30">
        <v>5</v>
      </c>
      <c r="E113" s="31">
        <v>9</v>
      </c>
      <c r="F113" s="210">
        <f t="shared" si="1"/>
        <v>32</v>
      </c>
    </row>
    <row r="114" spans="1:6" ht="13.8" x14ac:dyDescent="0.3">
      <c r="A114" s="182" t="s">
        <v>0</v>
      </c>
      <c r="B114" s="29">
        <v>10</v>
      </c>
      <c r="C114" s="30">
        <v>8</v>
      </c>
      <c r="D114" s="30">
        <v>6</v>
      </c>
      <c r="E114" s="31">
        <v>8</v>
      </c>
      <c r="F114" s="210">
        <f t="shared" si="1"/>
        <v>32</v>
      </c>
    </row>
    <row r="115" spans="1:6" ht="13.8" x14ac:dyDescent="0.3">
      <c r="A115" s="182" t="s">
        <v>0</v>
      </c>
      <c r="B115" s="29">
        <v>9</v>
      </c>
      <c r="C115" s="30">
        <v>8</v>
      </c>
      <c r="D115" s="30">
        <v>4</v>
      </c>
      <c r="E115" s="31">
        <v>9</v>
      </c>
      <c r="F115" s="210">
        <f t="shared" si="1"/>
        <v>30</v>
      </c>
    </row>
    <row r="116" spans="1:6" ht="13.8" x14ac:dyDescent="0.3">
      <c r="A116" s="182" t="s">
        <v>0</v>
      </c>
      <c r="B116" s="29">
        <v>7</v>
      </c>
      <c r="C116" s="30">
        <v>4</v>
      </c>
      <c r="D116" s="30">
        <v>10</v>
      </c>
      <c r="E116" s="31">
        <v>8</v>
      </c>
      <c r="F116" s="210">
        <f t="shared" si="1"/>
        <v>29</v>
      </c>
    </row>
    <row r="117" spans="1:6" ht="13.8" x14ac:dyDescent="0.3">
      <c r="A117" s="182" t="s">
        <v>0</v>
      </c>
      <c r="B117" s="29">
        <v>8</v>
      </c>
      <c r="C117" s="30">
        <v>6</v>
      </c>
      <c r="D117" s="30">
        <v>5</v>
      </c>
      <c r="E117" s="31">
        <v>10</v>
      </c>
      <c r="F117" s="210">
        <f t="shared" si="1"/>
        <v>29</v>
      </c>
    </row>
    <row r="118" spans="1:6" ht="13.8" x14ac:dyDescent="0.3">
      <c r="A118" s="182" t="s">
        <v>0</v>
      </c>
      <c r="B118" s="29">
        <v>10</v>
      </c>
      <c r="C118" s="30">
        <v>4</v>
      </c>
      <c r="D118" s="30">
        <v>5</v>
      </c>
      <c r="E118" s="31">
        <v>10</v>
      </c>
      <c r="F118" s="210">
        <f t="shared" si="1"/>
        <v>29</v>
      </c>
    </row>
    <row r="119" spans="1:6" ht="13.8" x14ac:dyDescent="0.3">
      <c r="A119" s="182" t="s">
        <v>0</v>
      </c>
      <c r="B119" s="29">
        <v>6</v>
      </c>
      <c r="C119" s="30">
        <v>5</v>
      </c>
      <c r="D119" s="30">
        <v>5</v>
      </c>
      <c r="E119" s="31">
        <v>10</v>
      </c>
      <c r="F119" s="210">
        <f t="shared" si="1"/>
        <v>26</v>
      </c>
    </row>
    <row r="120" spans="1:6" ht="13.8" x14ac:dyDescent="0.3">
      <c r="A120" s="182" t="s">
        <v>0</v>
      </c>
      <c r="B120" s="29">
        <v>10</v>
      </c>
      <c r="C120" s="30">
        <v>5</v>
      </c>
      <c r="D120" s="30">
        <v>3</v>
      </c>
      <c r="E120" s="31">
        <v>8</v>
      </c>
      <c r="F120" s="210">
        <f t="shared" si="1"/>
        <v>26</v>
      </c>
    </row>
    <row r="121" spans="1:6" ht="13.8" x14ac:dyDescent="0.3">
      <c r="A121" s="182" t="s">
        <v>0</v>
      </c>
      <c r="B121" s="29">
        <v>10</v>
      </c>
      <c r="C121" s="30">
        <v>1</v>
      </c>
      <c r="D121" s="30">
        <v>9</v>
      </c>
      <c r="E121" s="31">
        <v>6</v>
      </c>
      <c r="F121" s="210">
        <f t="shared" si="1"/>
        <v>26</v>
      </c>
    </row>
    <row r="122" spans="1:6" ht="13.8" x14ac:dyDescent="0.3">
      <c r="A122" s="182" t="s">
        <v>0</v>
      </c>
      <c r="B122" s="29">
        <v>10</v>
      </c>
      <c r="C122" s="30">
        <v>0</v>
      </c>
      <c r="D122" s="30">
        <v>6</v>
      </c>
      <c r="E122" s="31">
        <v>10</v>
      </c>
      <c r="F122" s="210">
        <f t="shared" si="1"/>
        <v>26</v>
      </c>
    </row>
    <row r="123" spans="1:6" ht="13.8" x14ac:dyDescent="0.3">
      <c r="A123" s="182" t="s">
        <v>0</v>
      </c>
      <c r="B123" s="29">
        <v>10</v>
      </c>
      <c r="C123" s="30">
        <v>4</v>
      </c>
      <c r="D123" s="30">
        <v>3</v>
      </c>
      <c r="E123" s="31">
        <v>8</v>
      </c>
      <c r="F123" s="210">
        <f t="shared" si="1"/>
        <v>25</v>
      </c>
    </row>
    <row r="124" spans="1:6" ht="13.8" x14ac:dyDescent="0.3">
      <c r="A124" s="182" t="s">
        <v>0</v>
      </c>
      <c r="B124" s="29">
        <v>7</v>
      </c>
      <c r="C124" s="30">
        <v>4</v>
      </c>
      <c r="D124" s="30">
        <v>5</v>
      </c>
      <c r="E124" s="31">
        <v>7</v>
      </c>
      <c r="F124" s="210">
        <f t="shared" si="1"/>
        <v>23</v>
      </c>
    </row>
    <row r="125" spans="1:6" ht="13.8" x14ac:dyDescent="0.3">
      <c r="A125" s="182" t="s">
        <v>0</v>
      </c>
      <c r="B125" s="29">
        <v>7</v>
      </c>
      <c r="C125" s="30">
        <v>10</v>
      </c>
      <c r="D125" s="30">
        <v>5</v>
      </c>
      <c r="E125" s="31">
        <v>0</v>
      </c>
      <c r="F125" s="210">
        <f t="shared" si="1"/>
        <v>22</v>
      </c>
    </row>
    <row r="126" spans="1:6" ht="13.8" x14ac:dyDescent="0.3">
      <c r="A126" s="182" t="s">
        <v>0</v>
      </c>
      <c r="B126" s="29">
        <v>10</v>
      </c>
      <c r="C126" s="30">
        <v>1</v>
      </c>
      <c r="D126" s="30">
        <v>3</v>
      </c>
      <c r="E126" s="31">
        <v>7</v>
      </c>
      <c r="F126" s="210">
        <f t="shared" si="1"/>
        <v>21</v>
      </c>
    </row>
    <row r="127" spans="1:6" ht="13.8" x14ac:dyDescent="0.3">
      <c r="A127" s="182" t="s">
        <v>0</v>
      </c>
      <c r="B127" s="29">
        <v>7</v>
      </c>
      <c r="C127" s="30">
        <v>1</v>
      </c>
      <c r="D127" s="30">
        <v>6</v>
      </c>
      <c r="E127" s="31">
        <v>6</v>
      </c>
      <c r="F127" s="210">
        <f t="shared" si="1"/>
        <v>20</v>
      </c>
    </row>
    <row r="128" spans="1:6" ht="13.8" x14ac:dyDescent="0.3">
      <c r="A128" s="182" t="s">
        <v>0</v>
      </c>
      <c r="B128" s="29">
        <v>10</v>
      </c>
      <c r="C128" s="30">
        <v>5</v>
      </c>
      <c r="D128" s="30">
        <v>5</v>
      </c>
      <c r="E128" s="31">
        <v>0</v>
      </c>
      <c r="F128" s="210">
        <f t="shared" si="1"/>
        <v>20</v>
      </c>
    </row>
    <row r="129" spans="1:6" ht="13.8" x14ac:dyDescent="0.3">
      <c r="A129" s="182" t="s">
        <v>0</v>
      </c>
      <c r="B129" s="29">
        <v>9</v>
      </c>
      <c r="C129" s="30">
        <v>0</v>
      </c>
      <c r="D129" s="30">
        <v>2</v>
      </c>
      <c r="E129" s="31">
        <v>8</v>
      </c>
      <c r="F129" s="210">
        <f t="shared" si="1"/>
        <v>19</v>
      </c>
    </row>
    <row r="130" spans="1:6" ht="13.8" x14ac:dyDescent="0.3">
      <c r="A130" s="182" t="s">
        <v>0</v>
      </c>
      <c r="B130" s="29">
        <v>5</v>
      </c>
      <c r="C130" s="30">
        <v>6</v>
      </c>
      <c r="D130" s="30">
        <v>5</v>
      </c>
      <c r="E130" s="31">
        <v>2</v>
      </c>
      <c r="F130" s="210">
        <f t="shared" si="1"/>
        <v>18</v>
      </c>
    </row>
    <row r="131" spans="1:6" ht="13.8" x14ac:dyDescent="0.3">
      <c r="A131" s="182" t="s">
        <v>0</v>
      </c>
      <c r="B131" s="29">
        <v>9</v>
      </c>
      <c r="C131" s="30">
        <v>8</v>
      </c>
      <c r="D131" s="30">
        <v>1</v>
      </c>
      <c r="E131" s="31">
        <v>0</v>
      </c>
      <c r="F131" s="210">
        <f t="shared" si="1"/>
        <v>18</v>
      </c>
    </row>
    <row r="132" spans="1:6" ht="13.8" x14ac:dyDescent="0.3">
      <c r="A132" s="182" t="s">
        <v>0</v>
      </c>
      <c r="B132" s="29">
        <v>10</v>
      </c>
      <c r="C132" s="30">
        <v>1</v>
      </c>
      <c r="D132" s="30">
        <v>2</v>
      </c>
      <c r="E132" s="31">
        <v>5</v>
      </c>
      <c r="F132" s="210">
        <f t="shared" si="1"/>
        <v>18</v>
      </c>
    </row>
    <row r="133" spans="1:6" ht="13.8" x14ac:dyDescent="0.3">
      <c r="A133" s="182" t="s">
        <v>0</v>
      </c>
      <c r="B133" s="29">
        <v>5</v>
      </c>
      <c r="C133" s="30">
        <v>0</v>
      </c>
      <c r="D133" s="30">
        <v>5</v>
      </c>
      <c r="E133" s="31">
        <v>7</v>
      </c>
      <c r="F133" s="210">
        <f t="shared" si="1"/>
        <v>17</v>
      </c>
    </row>
    <row r="134" spans="1:6" ht="13.8" x14ac:dyDescent="0.3">
      <c r="A134" s="182" t="s">
        <v>0</v>
      </c>
      <c r="B134" s="29">
        <v>7</v>
      </c>
      <c r="C134" s="30">
        <v>5</v>
      </c>
      <c r="D134" s="30">
        <v>5</v>
      </c>
      <c r="E134" s="31">
        <v>0</v>
      </c>
      <c r="F134" s="210">
        <f t="shared" si="1"/>
        <v>17</v>
      </c>
    </row>
    <row r="135" spans="1:6" ht="13.8" x14ac:dyDescent="0.3">
      <c r="A135" s="182" t="s">
        <v>0</v>
      </c>
      <c r="B135" s="29">
        <v>8</v>
      </c>
      <c r="C135" s="30">
        <v>1</v>
      </c>
      <c r="D135" s="30">
        <v>3</v>
      </c>
      <c r="E135" s="31">
        <v>5</v>
      </c>
      <c r="F135" s="210">
        <f t="shared" si="1"/>
        <v>17</v>
      </c>
    </row>
    <row r="136" spans="1:6" ht="13.8" x14ac:dyDescent="0.3">
      <c r="A136" s="182" t="s">
        <v>0</v>
      </c>
      <c r="B136" s="29">
        <v>9</v>
      </c>
      <c r="C136" s="30">
        <v>2</v>
      </c>
      <c r="D136" s="30">
        <v>6</v>
      </c>
      <c r="E136" s="31">
        <v>0</v>
      </c>
      <c r="F136" s="210">
        <f t="shared" si="1"/>
        <v>17</v>
      </c>
    </row>
    <row r="137" spans="1:6" ht="13.8" x14ac:dyDescent="0.3">
      <c r="A137" s="182" t="s">
        <v>0</v>
      </c>
      <c r="B137" s="29">
        <v>10</v>
      </c>
      <c r="C137" s="30">
        <v>0</v>
      </c>
      <c r="D137" s="30">
        <v>6</v>
      </c>
      <c r="E137" s="31">
        <v>0</v>
      </c>
      <c r="F137" s="210">
        <f t="shared" si="1"/>
        <v>16</v>
      </c>
    </row>
    <row r="138" spans="1:6" ht="13.8" x14ac:dyDescent="0.3">
      <c r="A138" s="182" t="s">
        <v>0</v>
      </c>
      <c r="B138" s="29">
        <v>7</v>
      </c>
      <c r="C138" s="30">
        <v>0</v>
      </c>
      <c r="D138" s="30">
        <v>3</v>
      </c>
      <c r="E138" s="31">
        <v>5</v>
      </c>
      <c r="F138" s="210">
        <f t="shared" si="1"/>
        <v>15</v>
      </c>
    </row>
    <row r="139" spans="1:6" ht="13.8" x14ac:dyDescent="0.3">
      <c r="A139" s="182" t="s">
        <v>0</v>
      </c>
      <c r="B139" s="29">
        <v>8</v>
      </c>
      <c r="C139" s="30">
        <v>1</v>
      </c>
      <c r="D139" s="30">
        <v>6</v>
      </c>
      <c r="E139" s="31">
        <v>0</v>
      </c>
      <c r="F139" s="210">
        <f t="shared" si="1"/>
        <v>15</v>
      </c>
    </row>
    <row r="140" spans="1:6" ht="13.8" x14ac:dyDescent="0.3">
      <c r="A140" s="182" t="s">
        <v>0</v>
      </c>
      <c r="B140" s="29">
        <v>9</v>
      </c>
      <c r="C140" s="30">
        <v>0</v>
      </c>
      <c r="D140" s="30">
        <v>5</v>
      </c>
      <c r="E140" s="31">
        <v>0</v>
      </c>
      <c r="F140" s="210">
        <f t="shared" si="1"/>
        <v>14</v>
      </c>
    </row>
    <row r="141" spans="1:6" ht="13.8" x14ac:dyDescent="0.3">
      <c r="A141" s="182" t="s">
        <v>0</v>
      </c>
      <c r="B141" s="29">
        <v>7</v>
      </c>
      <c r="C141" s="30">
        <v>0</v>
      </c>
      <c r="D141" s="30">
        <v>6</v>
      </c>
      <c r="E141" s="31">
        <v>0</v>
      </c>
      <c r="F141" s="210">
        <f t="shared" si="1"/>
        <v>13</v>
      </c>
    </row>
    <row r="142" spans="1:6" ht="13.8" x14ac:dyDescent="0.3">
      <c r="A142" s="182" t="s">
        <v>0</v>
      </c>
      <c r="B142" s="29">
        <v>8</v>
      </c>
      <c r="C142" s="30">
        <v>3</v>
      </c>
      <c r="D142" s="30">
        <v>2</v>
      </c>
      <c r="E142" s="31">
        <v>0</v>
      </c>
      <c r="F142" s="210">
        <f t="shared" si="1"/>
        <v>13</v>
      </c>
    </row>
    <row r="143" spans="1:6" ht="13.8" x14ac:dyDescent="0.3">
      <c r="A143" s="182" t="s">
        <v>0</v>
      </c>
      <c r="B143" s="29">
        <v>6</v>
      </c>
      <c r="C143" s="30">
        <v>3</v>
      </c>
      <c r="D143" s="30">
        <v>3</v>
      </c>
      <c r="E143" s="31">
        <v>0</v>
      </c>
      <c r="F143" s="210">
        <f t="shared" si="1"/>
        <v>12</v>
      </c>
    </row>
    <row r="144" spans="1:6" ht="13.8" x14ac:dyDescent="0.3">
      <c r="A144" s="182" t="s">
        <v>0</v>
      </c>
      <c r="B144" s="29">
        <v>7</v>
      </c>
      <c r="C144" s="30">
        <v>1</v>
      </c>
      <c r="D144" s="30">
        <v>3</v>
      </c>
      <c r="E144" s="31">
        <v>0</v>
      </c>
      <c r="F144" s="210">
        <f t="shared" si="1"/>
        <v>11</v>
      </c>
    </row>
    <row r="145" spans="1:6" ht="13.8" x14ac:dyDescent="0.3">
      <c r="A145" s="182" t="s">
        <v>0</v>
      </c>
      <c r="B145" s="29">
        <v>8</v>
      </c>
      <c r="C145" s="30">
        <v>1</v>
      </c>
      <c r="D145" s="30">
        <v>2</v>
      </c>
      <c r="E145" s="31">
        <v>0</v>
      </c>
      <c r="F145" s="210">
        <f t="shared" si="1"/>
        <v>11</v>
      </c>
    </row>
    <row r="146" spans="1:6" ht="13.8" x14ac:dyDescent="0.3">
      <c r="A146" s="182" t="s">
        <v>0</v>
      </c>
      <c r="B146" s="29">
        <v>8</v>
      </c>
      <c r="C146" s="30">
        <v>0</v>
      </c>
      <c r="D146" s="30">
        <v>3</v>
      </c>
      <c r="E146" s="31">
        <v>0</v>
      </c>
      <c r="F146" s="210">
        <f t="shared" si="1"/>
        <v>11</v>
      </c>
    </row>
    <row r="147" spans="1:6" ht="13.8" x14ac:dyDescent="0.3">
      <c r="A147" s="182" t="s">
        <v>0</v>
      </c>
      <c r="B147" s="29">
        <v>8</v>
      </c>
      <c r="C147" s="30">
        <v>0</v>
      </c>
      <c r="D147" s="30">
        <v>3</v>
      </c>
      <c r="E147" s="31">
        <v>0</v>
      </c>
      <c r="F147" s="210">
        <f t="shared" si="1"/>
        <v>11</v>
      </c>
    </row>
    <row r="148" spans="1:6" ht="13.8" x14ac:dyDescent="0.3">
      <c r="A148" s="182" t="s">
        <v>0</v>
      </c>
      <c r="B148" s="29">
        <v>9</v>
      </c>
      <c r="C148" s="30">
        <v>0</v>
      </c>
      <c r="D148" s="30">
        <v>2</v>
      </c>
      <c r="E148" s="31">
        <v>0</v>
      </c>
      <c r="F148" s="210">
        <f t="shared" si="1"/>
        <v>11</v>
      </c>
    </row>
    <row r="149" spans="1:6" ht="13.8" x14ac:dyDescent="0.3">
      <c r="A149" s="182" t="s">
        <v>0</v>
      </c>
      <c r="B149" s="29">
        <v>5</v>
      </c>
      <c r="C149" s="30">
        <v>1</v>
      </c>
      <c r="D149" s="30">
        <v>4</v>
      </c>
      <c r="E149" s="31">
        <v>0</v>
      </c>
      <c r="F149" s="210">
        <f t="shared" si="1"/>
        <v>10</v>
      </c>
    </row>
    <row r="150" spans="1:6" ht="13.8" x14ac:dyDescent="0.3">
      <c r="A150" s="182" t="s">
        <v>0</v>
      </c>
      <c r="B150" s="29">
        <v>5</v>
      </c>
      <c r="C150" s="30">
        <v>0</v>
      </c>
      <c r="D150" s="30">
        <v>3</v>
      </c>
      <c r="E150" s="31">
        <v>2</v>
      </c>
      <c r="F150" s="210">
        <f t="shared" si="1"/>
        <v>10</v>
      </c>
    </row>
    <row r="151" spans="1:6" ht="13.8" x14ac:dyDescent="0.3">
      <c r="A151" s="182" t="s">
        <v>0</v>
      </c>
      <c r="B151" s="29">
        <v>7</v>
      </c>
      <c r="C151" s="30">
        <v>0</v>
      </c>
      <c r="D151" s="30">
        <v>2</v>
      </c>
      <c r="E151" s="31">
        <v>0</v>
      </c>
      <c r="F151" s="210">
        <f t="shared" si="1"/>
        <v>9</v>
      </c>
    </row>
    <row r="152" spans="1:6" ht="13.8" x14ac:dyDescent="0.3">
      <c r="A152" s="182" t="s">
        <v>0</v>
      </c>
      <c r="B152" s="29">
        <v>6</v>
      </c>
      <c r="C152" s="30">
        <v>1</v>
      </c>
      <c r="D152" s="30">
        <v>1</v>
      </c>
      <c r="E152" s="31">
        <v>0</v>
      </c>
      <c r="F152" s="210">
        <f t="shared" si="1"/>
        <v>8</v>
      </c>
    </row>
    <row r="153" spans="1:6" ht="13.8" x14ac:dyDescent="0.3">
      <c r="A153" s="182" t="s">
        <v>0</v>
      </c>
      <c r="B153" s="29">
        <v>8</v>
      </c>
      <c r="C153" s="30">
        <v>0</v>
      </c>
      <c r="D153" s="30">
        <v>0</v>
      </c>
      <c r="E153" s="31">
        <v>0</v>
      </c>
      <c r="F153" s="210">
        <f t="shared" si="1"/>
        <v>8</v>
      </c>
    </row>
    <row r="154" spans="1:6" ht="13.8" x14ac:dyDescent="0.3">
      <c r="A154" s="182" t="s">
        <v>0</v>
      </c>
      <c r="B154" s="29">
        <v>5</v>
      </c>
      <c r="C154" s="30">
        <v>1</v>
      </c>
      <c r="D154" s="30">
        <v>1</v>
      </c>
      <c r="E154" s="31">
        <v>0</v>
      </c>
      <c r="F154" s="210">
        <f t="shared" si="1"/>
        <v>7</v>
      </c>
    </row>
    <row r="155" spans="1:6" ht="13.8" x14ac:dyDescent="0.3">
      <c r="A155" s="182" t="s">
        <v>0</v>
      </c>
      <c r="B155" s="29">
        <v>5</v>
      </c>
      <c r="C155" s="30">
        <v>0</v>
      </c>
      <c r="D155" s="30">
        <v>2</v>
      </c>
      <c r="E155" s="31">
        <v>0</v>
      </c>
      <c r="F155" s="210">
        <f t="shared" ref="F155:F218" si="2">B155+C155+D155+E155</f>
        <v>7</v>
      </c>
    </row>
    <row r="156" spans="1:6" ht="13.8" x14ac:dyDescent="0.3">
      <c r="A156" s="182" t="s">
        <v>0</v>
      </c>
      <c r="B156" s="29">
        <v>5</v>
      </c>
      <c r="C156" s="30">
        <v>0</v>
      </c>
      <c r="D156" s="30">
        <v>2</v>
      </c>
      <c r="E156" s="31">
        <v>0</v>
      </c>
      <c r="F156" s="210">
        <f t="shared" si="2"/>
        <v>7</v>
      </c>
    </row>
    <row r="157" spans="1:6" ht="13.8" x14ac:dyDescent="0.3">
      <c r="A157" s="182" t="s">
        <v>0</v>
      </c>
      <c r="B157" s="29">
        <v>7</v>
      </c>
      <c r="C157" s="30">
        <v>0</v>
      </c>
      <c r="D157" s="30">
        <v>0</v>
      </c>
      <c r="E157" s="31">
        <v>0</v>
      </c>
      <c r="F157" s="210">
        <f t="shared" si="2"/>
        <v>7</v>
      </c>
    </row>
    <row r="158" spans="1:6" ht="13.8" x14ac:dyDescent="0.3">
      <c r="A158" s="182" t="s">
        <v>0</v>
      </c>
      <c r="B158" s="29">
        <v>4</v>
      </c>
      <c r="C158" s="30">
        <v>0</v>
      </c>
      <c r="D158" s="30">
        <v>2</v>
      </c>
      <c r="E158" s="31">
        <v>0</v>
      </c>
      <c r="F158" s="210">
        <f t="shared" si="2"/>
        <v>6</v>
      </c>
    </row>
    <row r="159" spans="1:6" ht="13.8" x14ac:dyDescent="0.3">
      <c r="A159" s="182" t="s">
        <v>0</v>
      </c>
      <c r="B159" s="29">
        <v>3</v>
      </c>
      <c r="C159" s="30">
        <v>0</v>
      </c>
      <c r="D159" s="30">
        <v>2</v>
      </c>
      <c r="E159" s="31">
        <v>0</v>
      </c>
      <c r="F159" s="210">
        <f t="shared" si="2"/>
        <v>5</v>
      </c>
    </row>
    <row r="160" spans="1:6" ht="13.8" x14ac:dyDescent="0.3">
      <c r="A160" s="182" t="s">
        <v>0</v>
      </c>
      <c r="B160" s="29">
        <v>5</v>
      </c>
      <c r="C160" s="30">
        <v>0</v>
      </c>
      <c r="D160" s="30">
        <v>0</v>
      </c>
      <c r="E160" s="31">
        <v>0</v>
      </c>
      <c r="F160" s="210">
        <f t="shared" si="2"/>
        <v>5</v>
      </c>
    </row>
    <row r="161" spans="1:6" ht="13.8" x14ac:dyDescent="0.3">
      <c r="A161" s="186" t="s">
        <v>0</v>
      </c>
      <c r="B161" s="32">
        <v>2</v>
      </c>
      <c r="C161" s="33">
        <v>0</v>
      </c>
      <c r="D161" s="33">
        <v>1</v>
      </c>
      <c r="E161" s="34">
        <v>0</v>
      </c>
      <c r="F161" s="211">
        <f t="shared" si="2"/>
        <v>3</v>
      </c>
    </row>
    <row r="162" spans="1:6" ht="13.8" x14ac:dyDescent="0.3">
      <c r="A162" s="182" t="s">
        <v>3</v>
      </c>
      <c r="B162" s="140">
        <v>9.5</v>
      </c>
      <c r="C162" s="138">
        <v>8</v>
      </c>
      <c r="D162" s="138">
        <v>2</v>
      </c>
      <c r="E162" s="142">
        <v>10</v>
      </c>
      <c r="F162" s="210">
        <f t="shared" si="2"/>
        <v>29.5</v>
      </c>
    </row>
    <row r="163" spans="1:6" ht="13.8" x14ac:dyDescent="0.3">
      <c r="A163" s="182" t="s">
        <v>3</v>
      </c>
      <c r="B163" s="140">
        <v>10</v>
      </c>
      <c r="C163" s="138">
        <v>1</v>
      </c>
      <c r="D163" s="138">
        <v>10</v>
      </c>
      <c r="E163" s="142">
        <v>7</v>
      </c>
      <c r="F163" s="210">
        <f t="shared" si="2"/>
        <v>28</v>
      </c>
    </row>
    <row r="164" spans="1:6" ht="13.8" x14ac:dyDescent="0.3">
      <c r="A164" s="182" t="s">
        <v>3</v>
      </c>
      <c r="B164" s="140">
        <v>8</v>
      </c>
      <c r="C164" s="138">
        <v>5</v>
      </c>
      <c r="D164" s="138">
        <v>10</v>
      </c>
      <c r="E164" s="142">
        <v>2</v>
      </c>
      <c r="F164" s="210">
        <f t="shared" si="2"/>
        <v>25</v>
      </c>
    </row>
    <row r="165" spans="1:6" ht="13.8" x14ac:dyDescent="0.3">
      <c r="A165" s="182" t="s">
        <v>3</v>
      </c>
      <c r="B165" s="140">
        <v>8</v>
      </c>
      <c r="C165" s="138">
        <v>4</v>
      </c>
      <c r="D165" s="138">
        <v>10</v>
      </c>
      <c r="E165" s="142">
        <v>3</v>
      </c>
      <c r="F165" s="210">
        <f t="shared" si="2"/>
        <v>25</v>
      </c>
    </row>
    <row r="166" spans="1:6" ht="13.8" x14ac:dyDescent="0.3">
      <c r="A166" s="182" t="s">
        <v>3</v>
      </c>
      <c r="B166" s="140">
        <v>10</v>
      </c>
      <c r="C166" s="138">
        <v>5</v>
      </c>
      <c r="D166" s="138">
        <v>2</v>
      </c>
      <c r="E166" s="142">
        <v>5</v>
      </c>
      <c r="F166" s="210">
        <f t="shared" si="2"/>
        <v>22</v>
      </c>
    </row>
    <row r="167" spans="1:6" ht="13.8" x14ac:dyDescent="0.3">
      <c r="A167" s="182" t="s">
        <v>3</v>
      </c>
      <c r="B167" s="140">
        <v>9</v>
      </c>
      <c r="C167" s="138">
        <v>0</v>
      </c>
      <c r="D167" s="138">
        <v>6</v>
      </c>
      <c r="E167" s="142">
        <v>6</v>
      </c>
      <c r="F167" s="210">
        <f t="shared" si="2"/>
        <v>21</v>
      </c>
    </row>
    <row r="168" spans="1:6" ht="13.8" x14ac:dyDescent="0.3">
      <c r="A168" s="182" t="s">
        <v>3</v>
      </c>
      <c r="B168" s="140">
        <v>10</v>
      </c>
      <c r="C168" s="138">
        <v>0</v>
      </c>
      <c r="D168" s="138">
        <v>7</v>
      </c>
      <c r="E168" s="142">
        <v>0</v>
      </c>
      <c r="F168" s="210">
        <f t="shared" si="2"/>
        <v>17</v>
      </c>
    </row>
    <row r="169" spans="1:6" ht="13.8" x14ac:dyDescent="0.3">
      <c r="A169" s="182" t="s">
        <v>3</v>
      </c>
      <c r="B169" s="140">
        <v>9</v>
      </c>
      <c r="C169" s="138">
        <v>0</v>
      </c>
      <c r="D169" s="138">
        <v>0</v>
      </c>
      <c r="E169" s="142">
        <v>7</v>
      </c>
      <c r="F169" s="210">
        <f t="shared" si="2"/>
        <v>16</v>
      </c>
    </row>
    <row r="170" spans="1:6" ht="13.8" x14ac:dyDescent="0.3">
      <c r="A170" s="182" t="s">
        <v>3</v>
      </c>
      <c r="B170" s="140">
        <v>10</v>
      </c>
      <c r="C170" s="138">
        <v>1</v>
      </c>
      <c r="D170" s="138">
        <v>4.5</v>
      </c>
      <c r="E170" s="142">
        <v>2</v>
      </c>
      <c r="F170" s="210">
        <f t="shared" si="2"/>
        <v>17.5</v>
      </c>
    </row>
    <row r="171" spans="1:6" ht="13.8" x14ac:dyDescent="0.3">
      <c r="A171" s="182" t="s">
        <v>3</v>
      </c>
      <c r="B171" s="140">
        <v>10</v>
      </c>
      <c r="C171" s="138">
        <v>4</v>
      </c>
      <c r="D171" s="138">
        <v>2</v>
      </c>
      <c r="E171" s="142">
        <v>0</v>
      </c>
      <c r="F171" s="210">
        <f t="shared" si="2"/>
        <v>16</v>
      </c>
    </row>
    <row r="172" spans="1:6" ht="13.8" x14ac:dyDescent="0.3">
      <c r="A172" s="182" t="s">
        <v>3</v>
      </c>
      <c r="B172" s="140">
        <v>4</v>
      </c>
      <c r="C172" s="138">
        <v>1</v>
      </c>
      <c r="D172" s="138">
        <v>1</v>
      </c>
      <c r="E172" s="142">
        <v>7</v>
      </c>
      <c r="F172" s="210">
        <f t="shared" si="2"/>
        <v>13</v>
      </c>
    </row>
    <row r="173" spans="1:6" ht="13.8" x14ac:dyDescent="0.3">
      <c r="A173" s="182" t="s">
        <v>3</v>
      </c>
      <c r="B173" s="140">
        <v>5</v>
      </c>
      <c r="C173" s="138">
        <v>0</v>
      </c>
      <c r="D173" s="138">
        <v>1</v>
      </c>
      <c r="E173" s="142">
        <v>6</v>
      </c>
      <c r="F173" s="210">
        <f t="shared" si="2"/>
        <v>12</v>
      </c>
    </row>
    <row r="174" spans="1:6" ht="13.8" x14ac:dyDescent="0.3">
      <c r="A174" s="182" t="s">
        <v>3</v>
      </c>
      <c r="B174" s="140">
        <v>8</v>
      </c>
      <c r="C174" s="138">
        <v>0</v>
      </c>
      <c r="D174" s="138">
        <v>2</v>
      </c>
      <c r="E174" s="142">
        <v>2</v>
      </c>
      <c r="F174" s="210">
        <f t="shared" si="2"/>
        <v>12</v>
      </c>
    </row>
    <row r="175" spans="1:6" ht="13.8" x14ac:dyDescent="0.3">
      <c r="A175" s="182" t="s">
        <v>3</v>
      </c>
      <c r="B175" s="140">
        <v>6</v>
      </c>
      <c r="C175" s="138">
        <v>1</v>
      </c>
      <c r="D175" s="138">
        <v>2</v>
      </c>
      <c r="E175" s="142">
        <v>1</v>
      </c>
      <c r="F175" s="210">
        <f t="shared" si="2"/>
        <v>10</v>
      </c>
    </row>
    <row r="176" spans="1:6" ht="13.8" x14ac:dyDescent="0.3">
      <c r="A176" s="182" t="s">
        <v>3</v>
      </c>
      <c r="B176" s="140">
        <v>2</v>
      </c>
      <c r="C176" s="138">
        <v>0</v>
      </c>
      <c r="D176" s="138">
        <v>1</v>
      </c>
      <c r="E176" s="142">
        <v>6</v>
      </c>
      <c r="F176" s="210">
        <f t="shared" si="2"/>
        <v>9</v>
      </c>
    </row>
    <row r="177" spans="1:6" ht="13.8" x14ac:dyDescent="0.3">
      <c r="A177" s="182" t="s">
        <v>3</v>
      </c>
      <c r="B177" s="140">
        <v>8</v>
      </c>
      <c r="C177" s="138">
        <v>1</v>
      </c>
      <c r="D177" s="138">
        <v>0</v>
      </c>
      <c r="E177" s="142">
        <v>0</v>
      </c>
      <c r="F177" s="210">
        <f t="shared" si="2"/>
        <v>9</v>
      </c>
    </row>
    <row r="178" spans="1:6" ht="13.8" x14ac:dyDescent="0.3">
      <c r="A178" s="182" t="s">
        <v>3</v>
      </c>
      <c r="B178" s="140">
        <v>8</v>
      </c>
      <c r="C178" s="138">
        <v>0</v>
      </c>
      <c r="D178" s="138">
        <v>1</v>
      </c>
      <c r="E178" s="142">
        <v>0</v>
      </c>
      <c r="F178" s="210">
        <f t="shared" si="2"/>
        <v>9</v>
      </c>
    </row>
    <row r="179" spans="1:6" ht="13.8" x14ac:dyDescent="0.3">
      <c r="A179" s="182" t="s">
        <v>3</v>
      </c>
      <c r="B179" s="140">
        <v>2</v>
      </c>
      <c r="C179" s="138">
        <v>0</v>
      </c>
      <c r="D179" s="138">
        <v>0</v>
      </c>
      <c r="E179" s="142">
        <v>6</v>
      </c>
      <c r="F179" s="210">
        <f t="shared" si="2"/>
        <v>8</v>
      </c>
    </row>
    <row r="180" spans="1:6" ht="13.8" x14ac:dyDescent="0.3">
      <c r="A180" s="182" t="s">
        <v>3</v>
      </c>
      <c r="B180" s="140">
        <v>3</v>
      </c>
      <c r="C180" s="138">
        <v>1</v>
      </c>
      <c r="D180" s="138">
        <v>0</v>
      </c>
      <c r="E180" s="142">
        <v>2</v>
      </c>
      <c r="F180" s="210">
        <f t="shared" si="2"/>
        <v>6</v>
      </c>
    </row>
    <row r="181" spans="1:6" ht="13.8" x14ac:dyDescent="0.3">
      <c r="A181" s="182" t="s">
        <v>3</v>
      </c>
      <c r="B181" s="140">
        <v>6</v>
      </c>
      <c r="C181" s="138">
        <v>0</v>
      </c>
      <c r="D181" s="138">
        <v>0</v>
      </c>
      <c r="E181" s="142">
        <v>0</v>
      </c>
      <c r="F181" s="210">
        <f t="shared" si="2"/>
        <v>6</v>
      </c>
    </row>
    <row r="182" spans="1:6" ht="13.8" x14ac:dyDescent="0.3">
      <c r="A182" s="182" t="s">
        <v>3</v>
      </c>
      <c r="B182" s="140">
        <v>4</v>
      </c>
      <c r="C182" s="138">
        <v>0</v>
      </c>
      <c r="D182" s="138">
        <v>0</v>
      </c>
      <c r="E182" s="142">
        <v>0</v>
      </c>
      <c r="F182" s="210">
        <f t="shared" si="2"/>
        <v>4</v>
      </c>
    </row>
    <row r="183" spans="1:6" ht="13.8" x14ac:dyDescent="0.3">
      <c r="A183" s="182" t="s">
        <v>3</v>
      </c>
      <c r="B183" s="140">
        <v>2</v>
      </c>
      <c r="C183" s="138">
        <v>0</v>
      </c>
      <c r="D183" s="138">
        <v>1</v>
      </c>
      <c r="E183" s="142">
        <v>0</v>
      </c>
      <c r="F183" s="210">
        <f t="shared" si="2"/>
        <v>3</v>
      </c>
    </row>
    <row r="184" spans="1:6" ht="13.8" x14ac:dyDescent="0.3">
      <c r="A184" s="182" t="s">
        <v>3</v>
      </c>
      <c r="B184" s="140">
        <v>2</v>
      </c>
      <c r="C184" s="138">
        <v>0</v>
      </c>
      <c r="D184" s="138">
        <v>0</v>
      </c>
      <c r="E184" s="142">
        <v>0</v>
      </c>
      <c r="F184" s="210">
        <f t="shared" si="2"/>
        <v>2</v>
      </c>
    </row>
    <row r="185" spans="1:6" ht="13.8" x14ac:dyDescent="0.3">
      <c r="A185" s="186" t="s">
        <v>3</v>
      </c>
      <c r="B185" s="141">
        <v>1</v>
      </c>
      <c r="C185" s="139">
        <v>0</v>
      </c>
      <c r="D185" s="139">
        <v>0</v>
      </c>
      <c r="E185" s="143">
        <v>0</v>
      </c>
      <c r="F185" s="211">
        <f t="shared" si="2"/>
        <v>1</v>
      </c>
    </row>
    <row r="186" spans="1:6" ht="13.8" x14ac:dyDescent="0.3">
      <c r="A186" s="182" t="s">
        <v>2</v>
      </c>
      <c r="B186" s="140">
        <v>10</v>
      </c>
      <c r="C186" s="138">
        <v>9</v>
      </c>
      <c r="D186" s="138">
        <v>10</v>
      </c>
      <c r="E186" s="142">
        <v>10</v>
      </c>
      <c r="F186" s="210">
        <f t="shared" si="2"/>
        <v>39</v>
      </c>
    </row>
    <row r="187" spans="1:6" ht="13.8" x14ac:dyDescent="0.3">
      <c r="A187" s="182" t="s">
        <v>2</v>
      </c>
      <c r="B187" s="140">
        <v>9.5</v>
      </c>
      <c r="C187" s="138">
        <v>8</v>
      </c>
      <c r="D187" s="138">
        <v>10</v>
      </c>
      <c r="E187" s="142">
        <v>9.5</v>
      </c>
      <c r="F187" s="210">
        <f t="shared" si="2"/>
        <v>37</v>
      </c>
    </row>
    <row r="188" spans="1:6" ht="13.8" x14ac:dyDescent="0.3">
      <c r="A188" s="182" t="s">
        <v>2</v>
      </c>
      <c r="B188" s="140">
        <v>9.5</v>
      </c>
      <c r="C188" s="138">
        <v>10</v>
      </c>
      <c r="D188" s="138">
        <v>7</v>
      </c>
      <c r="E188" s="142">
        <v>9</v>
      </c>
      <c r="F188" s="210">
        <f t="shared" si="2"/>
        <v>35.5</v>
      </c>
    </row>
    <row r="189" spans="1:6" ht="13.8" x14ac:dyDescent="0.3">
      <c r="A189" s="182" t="s">
        <v>2</v>
      </c>
      <c r="B189" s="140">
        <v>8</v>
      </c>
      <c r="C189" s="138">
        <v>6.5</v>
      </c>
      <c r="D189" s="138">
        <v>4</v>
      </c>
      <c r="E189" s="142">
        <v>8</v>
      </c>
      <c r="F189" s="210">
        <f t="shared" si="2"/>
        <v>26.5</v>
      </c>
    </row>
    <row r="190" spans="1:6" ht="13.8" x14ac:dyDescent="0.3">
      <c r="A190" s="182" t="s">
        <v>2</v>
      </c>
      <c r="B190" s="140">
        <v>10</v>
      </c>
      <c r="C190" s="138">
        <v>5</v>
      </c>
      <c r="D190" s="138">
        <v>4</v>
      </c>
      <c r="E190" s="142">
        <v>7</v>
      </c>
      <c r="F190" s="210">
        <f t="shared" si="2"/>
        <v>26</v>
      </c>
    </row>
    <row r="191" spans="1:6" ht="13.8" x14ac:dyDescent="0.3">
      <c r="A191" s="182" t="s">
        <v>2</v>
      </c>
      <c r="B191" s="140">
        <v>10</v>
      </c>
      <c r="C191" s="138">
        <v>0</v>
      </c>
      <c r="D191" s="138">
        <v>6</v>
      </c>
      <c r="E191" s="142">
        <v>10</v>
      </c>
      <c r="F191" s="210">
        <f t="shared" si="2"/>
        <v>26</v>
      </c>
    </row>
    <row r="192" spans="1:6" ht="13.8" x14ac:dyDescent="0.3">
      <c r="A192" s="182" t="s">
        <v>2</v>
      </c>
      <c r="B192" s="140">
        <v>7.5</v>
      </c>
      <c r="C192" s="138">
        <v>8</v>
      </c>
      <c r="D192" s="138">
        <v>3</v>
      </c>
      <c r="E192" s="142">
        <v>6</v>
      </c>
      <c r="F192" s="210">
        <f t="shared" si="2"/>
        <v>24.5</v>
      </c>
    </row>
    <row r="193" spans="1:6" ht="13.8" x14ac:dyDescent="0.3">
      <c r="A193" s="182" t="s">
        <v>2</v>
      </c>
      <c r="B193" s="140">
        <v>4.5</v>
      </c>
      <c r="C193" s="138">
        <v>7</v>
      </c>
      <c r="D193" s="138">
        <v>6</v>
      </c>
      <c r="E193" s="142">
        <v>5</v>
      </c>
      <c r="F193" s="210">
        <f t="shared" si="2"/>
        <v>22.5</v>
      </c>
    </row>
    <row r="194" spans="1:6" ht="13.8" x14ac:dyDescent="0.3">
      <c r="A194" s="182" t="s">
        <v>2</v>
      </c>
      <c r="B194" s="140">
        <v>5</v>
      </c>
      <c r="C194" s="138">
        <v>5</v>
      </c>
      <c r="D194" s="138">
        <v>7</v>
      </c>
      <c r="E194" s="142">
        <v>5</v>
      </c>
      <c r="F194" s="210">
        <f t="shared" si="2"/>
        <v>22</v>
      </c>
    </row>
    <row r="195" spans="1:6" ht="13.8" x14ac:dyDescent="0.3">
      <c r="A195" s="182" t="s">
        <v>2</v>
      </c>
      <c r="B195" s="140">
        <v>8</v>
      </c>
      <c r="C195" s="138">
        <v>7</v>
      </c>
      <c r="D195" s="138">
        <v>3</v>
      </c>
      <c r="E195" s="142">
        <v>4</v>
      </c>
      <c r="F195" s="210">
        <f t="shared" si="2"/>
        <v>22</v>
      </c>
    </row>
    <row r="196" spans="1:6" ht="13.8" x14ac:dyDescent="0.3">
      <c r="A196" s="182" t="s">
        <v>2</v>
      </c>
      <c r="B196" s="140">
        <v>10</v>
      </c>
      <c r="C196" s="138">
        <v>6</v>
      </c>
      <c r="D196" s="138">
        <v>6</v>
      </c>
      <c r="E196" s="142">
        <v>0</v>
      </c>
      <c r="F196" s="210">
        <f t="shared" si="2"/>
        <v>22</v>
      </c>
    </row>
    <row r="197" spans="1:6" ht="13.8" x14ac:dyDescent="0.3">
      <c r="A197" s="182" t="s">
        <v>2</v>
      </c>
      <c r="B197" s="140">
        <v>5</v>
      </c>
      <c r="C197" s="138">
        <v>10</v>
      </c>
      <c r="D197" s="138">
        <v>5</v>
      </c>
      <c r="E197" s="142">
        <v>0</v>
      </c>
      <c r="F197" s="210">
        <f t="shared" si="2"/>
        <v>20</v>
      </c>
    </row>
    <row r="198" spans="1:6" ht="13.8" x14ac:dyDescent="0.3">
      <c r="A198" s="182" t="s">
        <v>2</v>
      </c>
      <c r="B198" s="140">
        <v>7.5</v>
      </c>
      <c r="C198" s="138">
        <v>0</v>
      </c>
      <c r="D198" s="138">
        <v>2</v>
      </c>
      <c r="E198" s="142">
        <v>8</v>
      </c>
      <c r="F198" s="210">
        <f t="shared" si="2"/>
        <v>17.5</v>
      </c>
    </row>
    <row r="199" spans="1:6" ht="13.8" x14ac:dyDescent="0.3">
      <c r="A199" s="182" t="s">
        <v>2</v>
      </c>
      <c r="B199" s="140">
        <v>7.5</v>
      </c>
      <c r="C199" s="138">
        <v>5</v>
      </c>
      <c r="D199" s="138">
        <v>4</v>
      </c>
      <c r="E199" s="142">
        <v>0</v>
      </c>
      <c r="F199" s="210">
        <f t="shared" si="2"/>
        <v>16.5</v>
      </c>
    </row>
    <row r="200" spans="1:6" ht="13.8" x14ac:dyDescent="0.3">
      <c r="A200" s="182" t="s">
        <v>2</v>
      </c>
      <c r="B200" s="140">
        <v>8</v>
      </c>
      <c r="C200" s="138">
        <v>1</v>
      </c>
      <c r="D200" s="138">
        <v>2</v>
      </c>
      <c r="E200" s="142">
        <v>0</v>
      </c>
      <c r="F200" s="210">
        <f t="shared" si="2"/>
        <v>11</v>
      </c>
    </row>
    <row r="201" spans="1:6" ht="13.8" x14ac:dyDescent="0.3">
      <c r="A201" s="182" t="s">
        <v>2</v>
      </c>
      <c r="B201" s="140">
        <v>7</v>
      </c>
      <c r="C201" s="138">
        <v>0</v>
      </c>
      <c r="D201" s="138">
        <v>3</v>
      </c>
      <c r="E201" s="142">
        <v>0</v>
      </c>
      <c r="F201" s="210">
        <f t="shared" si="2"/>
        <v>10</v>
      </c>
    </row>
    <row r="202" spans="1:6" ht="13.8" x14ac:dyDescent="0.3">
      <c r="A202" s="182" t="s">
        <v>2</v>
      </c>
      <c r="B202" s="140">
        <v>4.5</v>
      </c>
      <c r="C202" s="138">
        <v>0</v>
      </c>
      <c r="D202" s="138">
        <v>4</v>
      </c>
      <c r="E202" s="142">
        <v>1</v>
      </c>
      <c r="F202" s="210">
        <f t="shared" si="2"/>
        <v>9.5</v>
      </c>
    </row>
    <row r="203" spans="1:6" ht="13.8" x14ac:dyDescent="0.3">
      <c r="A203" s="182" t="s">
        <v>2</v>
      </c>
      <c r="B203" s="140">
        <v>7.5</v>
      </c>
      <c r="C203" s="138">
        <v>0</v>
      </c>
      <c r="D203" s="138">
        <v>1</v>
      </c>
      <c r="E203" s="142">
        <v>0</v>
      </c>
      <c r="F203" s="210">
        <f t="shared" si="2"/>
        <v>8.5</v>
      </c>
    </row>
    <row r="204" spans="1:6" ht="13.8" x14ac:dyDescent="0.3">
      <c r="A204" s="182" t="s">
        <v>2</v>
      </c>
      <c r="B204" s="140">
        <v>2.5</v>
      </c>
      <c r="C204" s="138">
        <v>0</v>
      </c>
      <c r="D204" s="138">
        <v>3</v>
      </c>
      <c r="E204" s="142">
        <v>2</v>
      </c>
      <c r="F204" s="210">
        <f t="shared" si="2"/>
        <v>7.5</v>
      </c>
    </row>
    <row r="205" spans="1:6" ht="13.8" x14ac:dyDescent="0.3">
      <c r="A205" s="182" t="s">
        <v>2</v>
      </c>
      <c r="B205" s="140">
        <v>6</v>
      </c>
      <c r="C205" s="138">
        <v>0</v>
      </c>
      <c r="D205" s="138">
        <v>0</v>
      </c>
      <c r="E205" s="142">
        <v>0</v>
      </c>
      <c r="F205" s="210">
        <f t="shared" si="2"/>
        <v>6</v>
      </c>
    </row>
    <row r="206" spans="1:6" ht="13.8" x14ac:dyDescent="0.3">
      <c r="A206" s="186" t="s">
        <v>2</v>
      </c>
      <c r="B206" s="141">
        <v>1</v>
      </c>
      <c r="C206" s="139">
        <v>0</v>
      </c>
      <c r="D206" s="139">
        <v>1</v>
      </c>
      <c r="E206" s="143">
        <v>0</v>
      </c>
      <c r="F206" s="211">
        <f t="shared" si="2"/>
        <v>2</v>
      </c>
    </row>
    <row r="207" spans="1:6" ht="13.8" x14ac:dyDescent="0.3">
      <c r="A207" s="182" t="s">
        <v>1</v>
      </c>
      <c r="B207" s="217">
        <v>10</v>
      </c>
      <c r="C207" s="213">
        <v>10</v>
      </c>
      <c r="D207" s="213">
        <v>10</v>
      </c>
      <c r="E207" s="222">
        <v>10</v>
      </c>
      <c r="F207" s="210">
        <f t="shared" si="2"/>
        <v>40</v>
      </c>
    </row>
    <row r="208" spans="1:6" ht="13.8" x14ac:dyDescent="0.3">
      <c r="A208" s="182" t="s">
        <v>1</v>
      </c>
      <c r="B208" s="217">
        <v>10</v>
      </c>
      <c r="C208" s="213">
        <v>10</v>
      </c>
      <c r="D208" s="213">
        <v>10</v>
      </c>
      <c r="E208" s="222">
        <v>10</v>
      </c>
      <c r="F208" s="210">
        <f t="shared" si="2"/>
        <v>40</v>
      </c>
    </row>
    <row r="209" spans="1:6" ht="13.8" x14ac:dyDescent="0.3">
      <c r="A209" s="182" t="s">
        <v>1</v>
      </c>
      <c r="B209" s="217">
        <v>10</v>
      </c>
      <c r="C209" s="213">
        <v>8</v>
      </c>
      <c r="D209" s="213">
        <v>10</v>
      </c>
      <c r="E209" s="222">
        <v>7</v>
      </c>
      <c r="F209" s="210">
        <f t="shared" si="2"/>
        <v>35</v>
      </c>
    </row>
    <row r="210" spans="1:6" ht="13.8" x14ac:dyDescent="0.3">
      <c r="A210" s="182" t="s">
        <v>1</v>
      </c>
      <c r="B210" s="217">
        <v>10</v>
      </c>
      <c r="C210" s="213">
        <v>10</v>
      </c>
      <c r="D210" s="213">
        <v>4</v>
      </c>
      <c r="E210" s="222">
        <v>10</v>
      </c>
      <c r="F210" s="210">
        <f t="shared" si="2"/>
        <v>34</v>
      </c>
    </row>
    <row r="211" spans="1:6" ht="13.8" x14ac:dyDescent="0.3">
      <c r="A211" s="182" t="s">
        <v>1</v>
      </c>
      <c r="B211" s="217">
        <v>8</v>
      </c>
      <c r="C211" s="213">
        <v>8</v>
      </c>
      <c r="D211" s="213">
        <v>7</v>
      </c>
      <c r="E211" s="222">
        <v>5</v>
      </c>
      <c r="F211" s="210">
        <f t="shared" si="2"/>
        <v>28</v>
      </c>
    </row>
    <row r="212" spans="1:6" ht="13.8" x14ac:dyDescent="0.3">
      <c r="A212" s="182" t="s">
        <v>1</v>
      </c>
      <c r="B212" s="217">
        <v>9</v>
      </c>
      <c r="C212" s="213">
        <v>8</v>
      </c>
      <c r="D212" s="213">
        <v>3</v>
      </c>
      <c r="E212" s="222">
        <v>8</v>
      </c>
      <c r="F212" s="210">
        <f t="shared" si="2"/>
        <v>28</v>
      </c>
    </row>
    <row r="213" spans="1:6" ht="13.8" x14ac:dyDescent="0.3">
      <c r="A213" s="182" t="s">
        <v>1</v>
      </c>
      <c r="B213" s="217">
        <v>9</v>
      </c>
      <c r="C213" s="213">
        <v>10</v>
      </c>
      <c r="D213" s="213">
        <v>4</v>
      </c>
      <c r="E213" s="222">
        <v>5</v>
      </c>
      <c r="F213" s="210">
        <f t="shared" si="2"/>
        <v>28</v>
      </c>
    </row>
    <row r="214" spans="1:6" ht="13.8" x14ac:dyDescent="0.3">
      <c r="A214" s="182" t="s">
        <v>1</v>
      </c>
      <c r="B214" s="217">
        <v>10</v>
      </c>
      <c r="C214" s="213">
        <v>3</v>
      </c>
      <c r="D214" s="213">
        <v>6</v>
      </c>
      <c r="E214" s="222">
        <v>8</v>
      </c>
      <c r="F214" s="210">
        <f t="shared" si="2"/>
        <v>27</v>
      </c>
    </row>
    <row r="215" spans="1:6" ht="13.8" x14ac:dyDescent="0.3">
      <c r="A215" s="182" t="s">
        <v>1</v>
      </c>
      <c r="B215" s="217">
        <v>8.5</v>
      </c>
      <c r="C215" s="213">
        <v>7.5</v>
      </c>
      <c r="D215" s="213">
        <v>4</v>
      </c>
      <c r="E215" s="222">
        <v>5</v>
      </c>
      <c r="F215" s="210">
        <f t="shared" si="2"/>
        <v>25</v>
      </c>
    </row>
    <row r="216" spans="1:6" ht="13.8" x14ac:dyDescent="0.3">
      <c r="A216" s="182" t="s">
        <v>1</v>
      </c>
      <c r="B216" s="217">
        <v>8</v>
      </c>
      <c r="C216" s="213">
        <v>5</v>
      </c>
      <c r="D216" s="213">
        <v>4</v>
      </c>
      <c r="E216" s="222">
        <v>7</v>
      </c>
      <c r="F216" s="210">
        <f t="shared" si="2"/>
        <v>24</v>
      </c>
    </row>
    <row r="217" spans="1:6" ht="13.8" x14ac:dyDescent="0.3">
      <c r="A217" s="182" t="s">
        <v>1</v>
      </c>
      <c r="B217" s="217">
        <v>10</v>
      </c>
      <c r="C217" s="213">
        <v>6</v>
      </c>
      <c r="D217" s="213">
        <v>5</v>
      </c>
      <c r="E217" s="222">
        <v>2</v>
      </c>
      <c r="F217" s="210">
        <f t="shared" si="2"/>
        <v>23</v>
      </c>
    </row>
    <row r="218" spans="1:6" ht="13.8" x14ac:dyDescent="0.3">
      <c r="A218" s="182" t="s">
        <v>1</v>
      </c>
      <c r="B218" s="217">
        <v>8</v>
      </c>
      <c r="C218" s="213">
        <v>0</v>
      </c>
      <c r="D218" s="213">
        <v>6</v>
      </c>
      <c r="E218" s="222">
        <v>8</v>
      </c>
      <c r="F218" s="210">
        <f t="shared" si="2"/>
        <v>22</v>
      </c>
    </row>
    <row r="219" spans="1:6" ht="13.8" x14ac:dyDescent="0.3">
      <c r="A219" s="182" t="s">
        <v>1</v>
      </c>
      <c r="B219" s="217">
        <v>10</v>
      </c>
      <c r="C219" s="213">
        <v>4</v>
      </c>
      <c r="D219" s="213">
        <v>3</v>
      </c>
      <c r="E219" s="222">
        <v>5</v>
      </c>
      <c r="F219" s="210">
        <f t="shared" ref="F219:F282" si="3">B219+C219+D219+E219</f>
        <v>22</v>
      </c>
    </row>
    <row r="220" spans="1:6" ht="13.8" x14ac:dyDescent="0.3">
      <c r="A220" s="182" t="s">
        <v>1</v>
      </c>
      <c r="B220" s="217">
        <v>10</v>
      </c>
      <c r="C220" s="213">
        <v>7</v>
      </c>
      <c r="D220" s="213">
        <v>3</v>
      </c>
      <c r="E220" s="222">
        <v>2</v>
      </c>
      <c r="F220" s="210">
        <f t="shared" si="3"/>
        <v>22</v>
      </c>
    </row>
    <row r="221" spans="1:6" ht="13.8" x14ac:dyDescent="0.3">
      <c r="A221" s="182" t="s">
        <v>1</v>
      </c>
      <c r="B221" s="217">
        <v>9.5</v>
      </c>
      <c r="C221" s="213">
        <v>1.5</v>
      </c>
      <c r="D221" s="213">
        <v>5</v>
      </c>
      <c r="E221" s="222">
        <v>5</v>
      </c>
      <c r="F221" s="210">
        <f t="shared" si="3"/>
        <v>21</v>
      </c>
    </row>
    <row r="222" spans="1:6" ht="13.8" x14ac:dyDescent="0.3">
      <c r="A222" s="182" t="s">
        <v>1</v>
      </c>
      <c r="B222" s="217">
        <v>10</v>
      </c>
      <c r="C222" s="213">
        <v>8</v>
      </c>
      <c r="D222" s="213">
        <v>3</v>
      </c>
      <c r="E222" s="222">
        <v>0</v>
      </c>
      <c r="F222" s="210">
        <f t="shared" si="3"/>
        <v>21</v>
      </c>
    </row>
    <row r="223" spans="1:6" ht="13.8" x14ac:dyDescent="0.3">
      <c r="A223" s="182" t="s">
        <v>1</v>
      </c>
      <c r="B223" s="217">
        <v>7</v>
      </c>
      <c r="C223" s="213">
        <v>2.5</v>
      </c>
      <c r="D223" s="213">
        <v>3</v>
      </c>
      <c r="E223" s="222">
        <v>7</v>
      </c>
      <c r="F223" s="210">
        <f t="shared" si="3"/>
        <v>19.5</v>
      </c>
    </row>
    <row r="224" spans="1:6" ht="13.8" x14ac:dyDescent="0.3">
      <c r="A224" s="182" t="s">
        <v>1</v>
      </c>
      <c r="B224" s="217">
        <v>10</v>
      </c>
      <c r="C224" s="213">
        <v>0</v>
      </c>
      <c r="D224" s="213">
        <v>2</v>
      </c>
      <c r="E224" s="222">
        <v>7</v>
      </c>
      <c r="F224" s="210">
        <f t="shared" si="3"/>
        <v>19</v>
      </c>
    </row>
    <row r="225" spans="1:6" ht="13.8" x14ac:dyDescent="0.3">
      <c r="A225" s="182" t="s">
        <v>1</v>
      </c>
      <c r="B225" s="217">
        <v>4</v>
      </c>
      <c r="C225" s="213">
        <v>8</v>
      </c>
      <c r="D225" s="213">
        <v>6</v>
      </c>
      <c r="E225" s="222">
        <v>0</v>
      </c>
      <c r="F225" s="210">
        <f t="shared" si="3"/>
        <v>18</v>
      </c>
    </row>
    <row r="226" spans="1:6" ht="13.8" x14ac:dyDescent="0.3">
      <c r="A226" s="182" t="s">
        <v>1</v>
      </c>
      <c r="B226" s="217">
        <v>9.5</v>
      </c>
      <c r="C226" s="213">
        <v>5</v>
      </c>
      <c r="D226" s="213">
        <v>0</v>
      </c>
      <c r="E226" s="222">
        <v>2</v>
      </c>
      <c r="F226" s="210">
        <f t="shared" si="3"/>
        <v>16.5</v>
      </c>
    </row>
    <row r="227" spans="1:6" ht="13.8" x14ac:dyDescent="0.3">
      <c r="A227" s="182" t="s">
        <v>1</v>
      </c>
      <c r="B227" s="218">
        <v>9.5</v>
      </c>
      <c r="C227" s="214">
        <v>2.5</v>
      </c>
      <c r="D227" s="214">
        <v>3</v>
      </c>
      <c r="E227" s="223">
        <v>0</v>
      </c>
      <c r="F227" s="210">
        <f t="shared" si="3"/>
        <v>15</v>
      </c>
    </row>
    <row r="228" spans="1:6" ht="13.8" x14ac:dyDescent="0.3">
      <c r="A228" s="182" t="s">
        <v>1</v>
      </c>
      <c r="B228" s="218">
        <v>7</v>
      </c>
      <c r="C228" s="214">
        <v>4</v>
      </c>
      <c r="D228" s="214">
        <v>3</v>
      </c>
      <c r="E228" s="223">
        <v>0</v>
      </c>
      <c r="F228" s="210">
        <f t="shared" si="3"/>
        <v>14</v>
      </c>
    </row>
    <row r="229" spans="1:6" ht="13.8" x14ac:dyDescent="0.3">
      <c r="A229" s="182" t="s">
        <v>1</v>
      </c>
      <c r="B229" s="218">
        <v>8.5</v>
      </c>
      <c r="C229" s="214">
        <v>0.5</v>
      </c>
      <c r="D229" s="214">
        <v>2</v>
      </c>
      <c r="E229" s="223">
        <v>2</v>
      </c>
      <c r="F229" s="210">
        <f t="shared" si="3"/>
        <v>13</v>
      </c>
    </row>
    <row r="230" spans="1:6" ht="13.8" x14ac:dyDescent="0.3">
      <c r="A230" s="182" t="s">
        <v>1</v>
      </c>
      <c r="B230" s="218">
        <v>10</v>
      </c>
      <c r="C230" s="214">
        <v>0</v>
      </c>
      <c r="D230" s="214">
        <v>3</v>
      </c>
      <c r="E230" s="223">
        <v>0</v>
      </c>
      <c r="F230" s="210">
        <f t="shared" si="3"/>
        <v>13</v>
      </c>
    </row>
    <row r="231" spans="1:6" ht="13.8" x14ac:dyDescent="0.3">
      <c r="A231" s="182" t="s">
        <v>1</v>
      </c>
      <c r="B231" s="218">
        <v>6</v>
      </c>
      <c r="C231" s="214">
        <v>1.5</v>
      </c>
      <c r="D231" s="214">
        <v>3</v>
      </c>
      <c r="E231" s="223">
        <v>2</v>
      </c>
      <c r="F231" s="210">
        <f t="shared" si="3"/>
        <v>12.5</v>
      </c>
    </row>
    <row r="232" spans="1:6" ht="13.8" x14ac:dyDescent="0.3">
      <c r="A232" s="182" t="s">
        <v>1</v>
      </c>
      <c r="B232" s="218">
        <v>2</v>
      </c>
      <c r="C232" s="214">
        <v>7</v>
      </c>
      <c r="D232" s="214">
        <v>1</v>
      </c>
      <c r="E232" s="223">
        <v>0</v>
      </c>
      <c r="F232" s="210">
        <f t="shared" si="3"/>
        <v>10</v>
      </c>
    </row>
    <row r="233" spans="1:6" ht="13.8" x14ac:dyDescent="0.3">
      <c r="A233" s="182" t="s">
        <v>1</v>
      </c>
      <c r="B233" s="218">
        <v>9.5</v>
      </c>
      <c r="C233" s="214">
        <v>0</v>
      </c>
      <c r="D233" s="214">
        <v>0</v>
      </c>
      <c r="E233" s="223">
        <v>0</v>
      </c>
      <c r="F233" s="210">
        <f t="shared" si="3"/>
        <v>9.5</v>
      </c>
    </row>
    <row r="234" spans="1:6" ht="13.8" x14ac:dyDescent="0.3">
      <c r="A234" s="182" t="s">
        <v>1</v>
      </c>
      <c r="B234" s="218">
        <v>8.5</v>
      </c>
      <c r="C234" s="214">
        <v>0</v>
      </c>
      <c r="D234" s="214">
        <v>0</v>
      </c>
      <c r="E234" s="223">
        <v>0</v>
      </c>
      <c r="F234" s="210">
        <f t="shared" si="3"/>
        <v>8.5</v>
      </c>
    </row>
    <row r="235" spans="1:6" ht="13.8" x14ac:dyDescent="0.3">
      <c r="A235" s="182" t="s">
        <v>1</v>
      </c>
      <c r="B235" s="218">
        <v>2</v>
      </c>
      <c r="C235" s="214">
        <v>0</v>
      </c>
      <c r="D235" s="214">
        <v>2</v>
      </c>
      <c r="E235" s="223">
        <v>0</v>
      </c>
      <c r="F235" s="210">
        <f t="shared" si="3"/>
        <v>4</v>
      </c>
    </row>
    <row r="236" spans="1:6" ht="13.8" x14ac:dyDescent="0.3">
      <c r="A236" s="182" t="s">
        <v>1</v>
      </c>
      <c r="B236" s="218">
        <v>3.5</v>
      </c>
      <c r="C236" s="214">
        <v>0</v>
      </c>
      <c r="D236" s="214">
        <v>0</v>
      </c>
      <c r="E236" s="223">
        <v>0</v>
      </c>
      <c r="F236" s="210">
        <f t="shared" si="3"/>
        <v>3.5</v>
      </c>
    </row>
    <row r="237" spans="1:6" ht="13.8" x14ac:dyDescent="0.3">
      <c r="A237" s="182" t="s">
        <v>1</v>
      </c>
      <c r="B237" s="218">
        <v>1</v>
      </c>
      <c r="C237" s="214">
        <v>0</v>
      </c>
      <c r="D237" s="214">
        <v>2</v>
      </c>
      <c r="E237" s="223">
        <v>0</v>
      </c>
      <c r="F237" s="210">
        <f t="shared" si="3"/>
        <v>3</v>
      </c>
    </row>
    <row r="238" spans="1:6" ht="13.8" x14ac:dyDescent="0.3">
      <c r="A238" s="182" t="s">
        <v>1</v>
      </c>
      <c r="B238" s="218">
        <v>1</v>
      </c>
      <c r="C238" s="214">
        <v>0</v>
      </c>
      <c r="D238" s="214">
        <v>2</v>
      </c>
      <c r="E238" s="223">
        <v>0</v>
      </c>
      <c r="F238" s="210">
        <f t="shared" si="3"/>
        <v>3</v>
      </c>
    </row>
    <row r="239" spans="1:6" ht="13.8" x14ac:dyDescent="0.3">
      <c r="A239" s="182" t="s">
        <v>1</v>
      </c>
      <c r="B239" s="218">
        <v>0</v>
      </c>
      <c r="C239" s="214">
        <v>0</v>
      </c>
      <c r="D239" s="214">
        <v>2</v>
      </c>
      <c r="E239" s="223">
        <v>0</v>
      </c>
      <c r="F239" s="210">
        <f t="shared" si="3"/>
        <v>2</v>
      </c>
    </row>
    <row r="240" spans="1:6" ht="13.8" x14ac:dyDescent="0.3">
      <c r="A240" s="182" t="s">
        <v>1</v>
      </c>
      <c r="B240" s="218">
        <v>0</v>
      </c>
      <c r="C240" s="214">
        <v>0</v>
      </c>
      <c r="D240" s="214">
        <v>2</v>
      </c>
      <c r="E240" s="223">
        <v>0</v>
      </c>
      <c r="F240" s="210">
        <f t="shared" si="3"/>
        <v>2</v>
      </c>
    </row>
    <row r="241" spans="1:6" ht="13.8" x14ac:dyDescent="0.3">
      <c r="A241" s="182" t="s">
        <v>1</v>
      </c>
      <c r="B241" s="218">
        <v>1</v>
      </c>
      <c r="C241" s="214">
        <v>1</v>
      </c>
      <c r="D241" s="214">
        <v>0</v>
      </c>
      <c r="E241" s="223">
        <v>0</v>
      </c>
      <c r="F241" s="210">
        <f t="shared" si="3"/>
        <v>2</v>
      </c>
    </row>
    <row r="242" spans="1:6" ht="13.8" x14ac:dyDescent="0.3">
      <c r="A242" s="186" t="s">
        <v>1</v>
      </c>
      <c r="B242" s="219">
        <v>0</v>
      </c>
      <c r="C242" s="216">
        <v>0.5</v>
      </c>
      <c r="D242" s="216">
        <v>0</v>
      </c>
      <c r="E242" s="224">
        <v>0</v>
      </c>
      <c r="F242" s="211">
        <f t="shared" si="3"/>
        <v>0.5</v>
      </c>
    </row>
    <row r="243" spans="1:6" ht="13.8" x14ac:dyDescent="0.3">
      <c r="A243" s="182" t="s">
        <v>16</v>
      </c>
      <c r="B243" s="197">
        <v>10</v>
      </c>
      <c r="C243" s="185">
        <v>10</v>
      </c>
      <c r="D243" s="185">
        <v>10</v>
      </c>
      <c r="E243" s="205">
        <v>10</v>
      </c>
      <c r="F243" s="210">
        <f t="shared" si="3"/>
        <v>40</v>
      </c>
    </row>
    <row r="244" spans="1:6" ht="13.8" x14ac:dyDescent="0.3">
      <c r="A244" s="182" t="s">
        <v>16</v>
      </c>
      <c r="B244" s="197">
        <v>9.5</v>
      </c>
      <c r="C244" s="185">
        <v>10</v>
      </c>
      <c r="D244" s="185">
        <v>10</v>
      </c>
      <c r="E244" s="205">
        <v>10</v>
      </c>
      <c r="F244" s="210">
        <f t="shared" si="3"/>
        <v>39.5</v>
      </c>
    </row>
    <row r="245" spans="1:6" ht="13.8" x14ac:dyDescent="0.3">
      <c r="A245" s="182" t="s">
        <v>16</v>
      </c>
      <c r="B245" s="197">
        <v>10</v>
      </c>
      <c r="C245" s="185">
        <v>9.5</v>
      </c>
      <c r="D245" s="185">
        <v>10</v>
      </c>
      <c r="E245" s="205">
        <v>9</v>
      </c>
      <c r="F245" s="210">
        <f t="shared" si="3"/>
        <v>38.5</v>
      </c>
    </row>
    <row r="246" spans="1:6" ht="13.8" x14ac:dyDescent="0.3">
      <c r="A246" s="182" t="s">
        <v>16</v>
      </c>
      <c r="B246" s="197">
        <v>8</v>
      </c>
      <c r="C246" s="185">
        <v>10</v>
      </c>
      <c r="D246" s="185">
        <v>10</v>
      </c>
      <c r="E246" s="205">
        <v>10</v>
      </c>
      <c r="F246" s="210">
        <f t="shared" si="3"/>
        <v>38</v>
      </c>
    </row>
    <row r="247" spans="1:6" ht="13.8" x14ac:dyDescent="0.3">
      <c r="A247" s="182" t="s">
        <v>16</v>
      </c>
      <c r="B247" s="197">
        <v>10</v>
      </c>
      <c r="C247" s="185">
        <v>9.5</v>
      </c>
      <c r="D247" s="185">
        <v>7</v>
      </c>
      <c r="E247" s="205">
        <v>9.5</v>
      </c>
      <c r="F247" s="210">
        <f t="shared" si="3"/>
        <v>36</v>
      </c>
    </row>
    <row r="248" spans="1:6" ht="13.8" x14ac:dyDescent="0.3">
      <c r="A248" s="182" t="s">
        <v>16</v>
      </c>
      <c r="B248" s="197">
        <v>9.5</v>
      </c>
      <c r="C248" s="185">
        <v>9</v>
      </c>
      <c r="D248" s="185">
        <v>7</v>
      </c>
      <c r="E248" s="205">
        <v>9.5</v>
      </c>
      <c r="F248" s="210">
        <f t="shared" si="3"/>
        <v>35</v>
      </c>
    </row>
    <row r="249" spans="1:6" ht="13.8" x14ac:dyDescent="0.3">
      <c r="A249" s="182" t="s">
        <v>16</v>
      </c>
      <c r="B249" s="197">
        <v>10</v>
      </c>
      <c r="C249" s="185">
        <v>8.5</v>
      </c>
      <c r="D249" s="185">
        <v>7</v>
      </c>
      <c r="E249" s="205">
        <v>9.5</v>
      </c>
      <c r="F249" s="210">
        <f t="shared" si="3"/>
        <v>35</v>
      </c>
    </row>
    <row r="250" spans="1:6" ht="13.8" x14ac:dyDescent="0.3">
      <c r="A250" s="182" t="s">
        <v>16</v>
      </c>
      <c r="B250" s="197">
        <v>10</v>
      </c>
      <c r="C250" s="185">
        <v>9.5</v>
      </c>
      <c r="D250" s="185">
        <v>7</v>
      </c>
      <c r="E250" s="205">
        <v>8</v>
      </c>
      <c r="F250" s="210">
        <f t="shared" si="3"/>
        <v>34.5</v>
      </c>
    </row>
    <row r="251" spans="1:6" ht="13.8" x14ac:dyDescent="0.3">
      <c r="A251" s="182" t="s">
        <v>16</v>
      </c>
      <c r="B251" s="197">
        <v>8.5</v>
      </c>
      <c r="C251" s="185">
        <v>7</v>
      </c>
      <c r="D251" s="185">
        <v>10</v>
      </c>
      <c r="E251" s="205">
        <v>7.5</v>
      </c>
      <c r="F251" s="210">
        <f t="shared" si="3"/>
        <v>33</v>
      </c>
    </row>
    <row r="252" spans="1:6" ht="13.8" x14ac:dyDescent="0.3">
      <c r="A252" s="182" t="s">
        <v>16</v>
      </c>
      <c r="B252" s="197">
        <v>10</v>
      </c>
      <c r="C252" s="185">
        <v>9</v>
      </c>
      <c r="D252" s="185">
        <v>7</v>
      </c>
      <c r="E252" s="205">
        <v>6.5</v>
      </c>
      <c r="F252" s="210">
        <f t="shared" si="3"/>
        <v>32.5</v>
      </c>
    </row>
    <row r="253" spans="1:6" ht="13.8" x14ac:dyDescent="0.3">
      <c r="A253" s="182" t="s">
        <v>16</v>
      </c>
      <c r="B253" s="197">
        <v>10</v>
      </c>
      <c r="C253" s="185">
        <v>6.5</v>
      </c>
      <c r="D253" s="185">
        <v>10</v>
      </c>
      <c r="E253" s="205">
        <v>5</v>
      </c>
      <c r="F253" s="210">
        <f t="shared" si="3"/>
        <v>31.5</v>
      </c>
    </row>
    <row r="254" spans="1:6" ht="13.8" x14ac:dyDescent="0.3">
      <c r="A254" s="182" t="s">
        <v>16</v>
      </c>
      <c r="B254" s="197">
        <v>10</v>
      </c>
      <c r="C254" s="185">
        <v>4</v>
      </c>
      <c r="D254" s="185">
        <v>10</v>
      </c>
      <c r="E254" s="205">
        <v>7.5</v>
      </c>
      <c r="F254" s="210">
        <f t="shared" si="3"/>
        <v>31.5</v>
      </c>
    </row>
    <row r="255" spans="1:6" ht="13.8" x14ac:dyDescent="0.3">
      <c r="A255" s="182" t="s">
        <v>16</v>
      </c>
      <c r="B255" s="197">
        <v>9</v>
      </c>
      <c r="C255" s="185">
        <v>6.5</v>
      </c>
      <c r="D255" s="185">
        <v>10</v>
      </c>
      <c r="E255" s="205">
        <v>5.5</v>
      </c>
      <c r="F255" s="210">
        <f t="shared" si="3"/>
        <v>31</v>
      </c>
    </row>
    <row r="256" spans="1:6" ht="13.8" x14ac:dyDescent="0.3">
      <c r="A256" s="182" t="s">
        <v>16</v>
      </c>
      <c r="B256" s="197">
        <v>10</v>
      </c>
      <c r="C256" s="185">
        <v>6.5</v>
      </c>
      <c r="D256" s="185">
        <v>7</v>
      </c>
      <c r="E256" s="205">
        <v>6.5</v>
      </c>
      <c r="F256" s="210">
        <f t="shared" si="3"/>
        <v>30</v>
      </c>
    </row>
    <row r="257" spans="1:6" ht="13.8" x14ac:dyDescent="0.3">
      <c r="A257" s="182" t="s">
        <v>16</v>
      </c>
      <c r="B257" s="197">
        <v>5.5</v>
      </c>
      <c r="C257" s="185">
        <v>3</v>
      </c>
      <c r="D257" s="185">
        <v>10</v>
      </c>
      <c r="E257" s="205">
        <v>9</v>
      </c>
      <c r="F257" s="210">
        <f t="shared" si="3"/>
        <v>27.5</v>
      </c>
    </row>
    <row r="258" spans="1:6" ht="13.8" x14ac:dyDescent="0.3">
      <c r="A258" s="182" t="s">
        <v>16</v>
      </c>
      <c r="B258" s="197">
        <v>8.5</v>
      </c>
      <c r="C258" s="185">
        <v>6</v>
      </c>
      <c r="D258" s="185">
        <v>5</v>
      </c>
      <c r="E258" s="205">
        <v>7.5</v>
      </c>
      <c r="F258" s="210">
        <f t="shared" si="3"/>
        <v>27</v>
      </c>
    </row>
    <row r="259" spans="1:6" ht="13.8" x14ac:dyDescent="0.3">
      <c r="A259" s="182" t="s">
        <v>16</v>
      </c>
      <c r="B259" s="197">
        <v>9</v>
      </c>
      <c r="C259" s="185">
        <v>2</v>
      </c>
      <c r="D259" s="185">
        <v>6</v>
      </c>
      <c r="E259" s="205">
        <v>9.5</v>
      </c>
      <c r="F259" s="210">
        <f t="shared" si="3"/>
        <v>26.5</v>
      </c>
    </row>
    <row r="260" spans="1:6" ht="13.8" x14ac:dyDescent="0.3">
      <c r="A260" s="182" t="s">
        <v>16</v>
      </c>
      <c r="B260" s="197">
        <v>10</v>
      </c>
      <c r="C260" s="185">
        <v>5</v>
      </c>
      <c r="D260" s="185">
        <v>4</v>
      </c>
      <c r="E260" s="205">
        <v>7</v>
      </c>
      <c r="F260" s="210">
        <f t="shared" si="3"/>
        <v>26</v>
      </c>
    </row>
    <row r="261" spans="1:6" ht="13.8" x14ac:dyDescent="0.3">
      <c r="A261" s="182" t="s">
        <v>16</v>
      </c>
      <c r="B261" s="197">
        <v>9</v>
      </c>
      <c r="C261" s="185">
        <v>3.5</v>
      </c>
      <c r="D261" s="185">
        <v>7</v>
      </c>
      <c r="E261" s="205">
        <v>5.5</v>
      </c>
      <c r="F261" s="210">
        <f t="shared" si="3"/>
        <v>25</v>
      </c>
    </row>
    <row r="262" spans="1:6" ht="13.8" x14ac:dyDescent="0.3">
      <c r="A262" s="182" t="s">
        <v>16</v>
      </c>
      <c r="B262" s="197">
        <v>10</v>
      </c>
      <c r="C262" s="185">
        <v>4.5</v>
      </c>
      <c r="D262" s="185">
        <v>9</v>
      </c>
      <c r="E262" s="205">
        <v>1.5</v>
      </c>
      <c r="F262" s="210">
        <f t="shared" si="3"/>
        <v>25</v>
      </c>
    </row>
    <row r="263" spans="1:6" ht="13.8" x14ac:dyDescent="0.3">
      <c r="A263" s="182" t="s">
        <v>16</v>
      </c>
      <c r="B263" s="197">
        <v>7</v>
      </c>
      <c r="C263" s="185">
        <v>7</v>
      </c>
      <c r="D263" s="185">
        <v>10</v>
      </c>
      <c r="E263" s="205">
        <v>0</v>
      </c>
      <c r="F263" s="210">
        <f t="shared" si="3"/>
        <v>24</v>
      </c>
    </row>
    <row r="264" spans="1:6" ht="13.8" x14ac:dyDescent="0.3">
      <c r="A264" s="182" t="s">
        <v>16</v>
      </c>
      <c r="B264" s="197">
        <v>10</v>
      </c>
      <c r="C264" s="185">
        <v>0.5</v>
      </c>
      <c r="D264" s="185">
        <v>4</v>
      </c>
      <c r="E264" s="205">
        <v>8.5</v>
      </c>
      <c r="F264" s="210">
        <f t="shared" si="3"/>
        <v>23</v>
      </c>
    </row>
    <row r="265" spans="1:6" ht="13.8" x14ac:dyDescent="0.3">
      <c r="A265" s="182" t="s">
        <v>16</v>
      </c>
      <c r="B265" s="197">
        <v>9</v>
      </c>
      <c r="C265" s="185">
        <v>2</v>
      </c>
      <c r="D265" s="185">
        <v>4</v>
      </c>
      <c r="E265" s="205">
        <v>7.5</v>
      </c>
      <c r="F265" s="210">
        <f t="shared" si="3"/>
        <v>22.5</v>
      </c>
    </row>
    <row r="266" spans="1:6" ht="13.8" x14ac:dyDescent="0.3">
      <c r="A266" s="182" t="s">
        <v>16</v>
      </c>
      <c r="B266" s="197">
        <v>6</v>
      </c>
      <c r="C266" s="185">
        <v>6</v>
      </c>
      <c r="D266" s="185">
        <v>7</v>
      </c>
      <c r="E266" s="205">
        <v>3</v>
      </c>
      <c r="F266" s="210">
        <f t="shared" si="3"/>
        <v>22</v>
      </c>
    </row>
    <row r="267" spans="1:6" ht="13.8" x14ac:dyDescent="0.3">
      <c r="A267" s="182" t="s">
        <v>16</v>
      </c>
      <c r="B267" s="197">
        <v>10</v>
      </c>
      <c r="C267" s="185">
        <v>3.5</v>
      </c>
      <c r="D267" s="185">
        <v>3</v>
      </c>
      <c r="E267" s="205">
        <v>5.5</v>
      </c>
      <c r="F267" s="210">
        <f t="shared" si="3"/>
        <v>22</v>
      </c>
    </row>
    <row r="268" spans="1:6" ht="13.8" x14ac:dyDescent="0.3">
      <c r="A268" s="182" t="s">
        <v>16</v>
      </c>
      <c r="B268" s="197">
        <v>10</v>
      </c>
      <c r="C268" s="185">
        <v>0</v>
      </c>
      <c r="D268" s="185">
        <v>4</v>
      </c>
      <c r="E268" s="205">
        <v>6</v>
      </c>
      <c r="F268" s="210">
        <f t="shared" si="3"/>
        <v>20</v>
      </c>
    </row>
    <row r="269" spans="1:6" ht="13.8" x14ac:dyDescent="0.3">
      <c r="A269" s="182" t="s">
        <v>16</v>
      </c>
      <c r="B269" s="197">
        <v>9.5</v>
      </c>
      <c r="C269" s="185">
        <v>1</v>
      </c>
      <c r="D269" s="185">
        <v>4</v>
      </c>
      <c r="E269" s="205">
        <v>5</v>
      </c>
      <c r="F269" s="210">
        <f t="shared" si="3"/>
        <v>19.5</v>
      </c>
    </row>
    <row r="270" spans="1:6" ht="13.8" x14ac:dyDescent="0.3">
      <c r="A270" s="182" t="s">
        <v>16</v>
      </c>
      <c r="B270" s="197">
        <v>10</v>
      </c>
      <c r="C270" s="185">
        <v>0</v>
      </c>
      <c r="D270" s="185">
        <v>4</v>
      </c>
      <c r="E270" s="205">
        <v>5</v>
      </c>
      <c r="F270" s="210">
        <f t="shared" si="3"/>
        <v>19</v>
      </c>
    </row>
    <row r="271" spans="1:6" ht="13.8" x14ac:dyDescent="0.3">
      <c r="A271" s="182" t="s">
        <v>16</v>
      </c>
      <c r="B271" s="197">
        <v>8</v>
      </c>
      <c r="C271" s="185">
        <v>3.5</v>
      </c>
      <c r="D271" s="185">
        <v>6</v>
      </c>
      <c r="E271" s="205">
        <v>0</v>
      </c>
      <c r="F271" s="210">
        <f t="shared" si="3"/>
        <v>17.5</v>
      </c>
    </row>
    <row r="272" spans="1:6" ht="13.8" x14ac:dyDescent="0.3">
      <c r="A272" s="182" t="s">
        <v>16</v>
      </c>
      <c r="B272" s="197">
        <v>8</v>
      </c>
      <c r="C272" s="185">
        <v>2</v>
      </c>
      <c r="D272" s="185">
        <v>7</v>
      </c>
      <c r="E272" s="205">
        <v>0</v>
      </c>
      <c r="F272" s="210">
        <f t="shared" si="3"/>
        <v>17</v>
      </c>
    </row>
    <row r="273" spans="1:6" ht="13.8" x14ac:dyDescent="0.3">
      <c r="A273" s="182" t="s">
        <v>16</v>
      </c>
      <c r="B273" s="197">
        <v>6</v>
      </c>
      <c r="C273" s="185">
        <v>1</v>
      </c>
      <c r="D273" s="185">
        <v>4</v>
      </c>
      <c r="E273" s="205">
        <v>5</v>
      </c>
      <c r="F273" s="210">
        <f t="shared" si="3"/>
        <v>16</v>
      </c>
    </row>
    <row r="274" spans="1:6" ht="13.8" x14ac:dyDescent="0.3">
      <c r="A274" s="182" t="s">
        <v>16</v>
      </c>
      <c r="B274" s="197">
        <v>6</v>
      </c>
      <c r="C274" s="185">
        <v>4</v>
      </c>
      <c r="D274" s="185">
        <v>5</v>
      </c>
      <c r="E274" s="205">
        <v>0</v>
      </c>
      <c r="F274" s="210">
        <f t="shared" si="3"/>
        <v>15</v>
      </c>
    </row>
    <row r="275" spans="1:6" ht="13.8" x14ac:dyDescent="0.3">
      <c r="A275" s="182" t="s">
        <v>16</v>
      </c>
      <c r="B275" s="197">
        <v>10</v>
      </c>
      <c r="C275" s="185">
        <v>3</v>
      </c>
      <c r="D275" s="185">
        <v>4</v>
      </c>
      <c r="E275" s="205">
        <v>1</v>
      </c>
      <c r="F275" s="210">
        <f t="shared" si="3"/>
        <v>18</v>
      </c>
    </row>
    <row r="276" spans="1:6" ht="13.8" x14ac:dyDescent="0.3">
      <c r="A276" s="182" t="s">
        <v>16</v>
      </c>
      <c r="B276" s="197">
        <v>8</v>
      </c>
      <c r="C276" s="185">
        <v>4</v>
      </c>
      <c r="D276" s="185">
        <v>4</v>
      </c>
      <c r="E276" s="205">
        <v>0</v>
      </c>
      <c r="F276" s="210">
        <f t="shared" si="3"/>
        <v>16</v>
      </c>
    </row>
    <row r="277" spans="1:6" ht="13.8" x14ac:dyDescent="0.3">
      <c r="A277" s="182" t="s">
        <v>16</v>
      </c>
      <c r="B277" s="197">
        <v>9</v>
      </c>
      <c r="C277" s="185">
        <v>0</v>
      </c>
      <c r="D277" s="185">
        <v>4</v>
      </c>
      <c r="E277" s="205">
        <v>2</v>
      </c>
      <c r="F277" s="210">
        <f t="shared" si="3"/>
        <v>15</v>
      </c>
    </row>
    <row r="278" spans="1:6" ht="13.8" x14ac:dyDescent="0.3">
      <c r="A278" s="182" t="s">
        <v>16</v>
      </c>
      <c r="B278" s="197">
        <v>2.5</v>
      </c>
      <c r="C278" s="185">
        <v>0</v>
      </c>
      <c r="D278" s="185">
        <v>4</v>
      </c>
      <c r="E278" s="205">
        <v>3</v>
      </c>
      <c r="F278" s="210">
        <f t="shared" si="3"/>
        <v>9.5</v>
      </c>
    </row>
    <row r="279" spans="1:6" ht="13.8" x14ac:dyDescent="0.3">
      <c r="A279" s="182" t="s">
        <v>16</v>
      </c>
      <c r="B279" s="197">
        <v>8</v>
      </c>
      <c r="C279" s="185">
        <v>1</v>
      </c>
      <c r="D279" s="185">
        <v>0</v>
      </c>
      <c r="E279" s="205">
        <v>0</v>
      </c>
      <c r="F279" s="210">
        <f t="shared" si="3"/>
        <v>9</v>
      </c>
    </row>
    <row r="280" spans="1:6" ht="13.8" x14ac:dyDescent="0.3">
      <c r="A280" s="182" t="s">
        <v>16</v>
      </c>
      <c r="B280" s="197">
        <v>4</v>
      </c>
      <c r="C280" s="185">
        <v>2</v>
      </c>
      <c r="D280" s="185">
        <v>0</v>
      </c>
      <c r="E280" s="205">
        <v>0</v>
      </c>
      <c r="F280" s="210">
        <f t="shared" si="3"/>
        <v>6</v>
      </c>
    </row>
    <row r="281" spans="1:6" ht="13.8" x14ac:dyDescent="0.3">
      <c r="A281" s="182" t="s">
        <v>16</v>
      </c>
      <c r="B281" s="197">
        <v>4</v>
      </c>
      <c r="C281" s="185">
        <v>0.5</v>
      </c>
      <c r="D281" s="185">
        <v>1</v>
      </c>
      <c r="E281" s="205">
        <v>0</v>
      </c>
      <c r="F281" s="210">
        <f t="shared" si="3"/>
        <v>5.5</v>
      </c>
    </row>
    <row r="282" spans="1:6" ht="13.8" x14ac:dyDescent="0.3">
      <c r="A282" s="182" t="s">
        <v>16</v>
      </c>
      <c r="B282" s="197">
        <v>2</v>
      </c>
      <c r="C282" s="185">
        <v>1</v>
      </c>
      <c r="D282" s="185">
        <v>1</v>
      </c>
      <c r="E282" s="205">
        <v>0</v>
      </c>
      <c r="F282" s="210">
        <f t="shared" si="3"/>
        <v>4</v>
      </c>
    </row>
    <row r="283" spans="1:6" ht="13.8" x14ac:dyDescent="0.3">
      <c r="A283" s="182" t="s">
        <v>16</v>
      </c>
      <c r="B283" s="197">
        <v>1</v>
      </c>
      <c r="C283" s="185">
        <v>0</v>
      </c>
      <c r="D283" s="185">
        <v>1</v>
      </c>
      <c r="E283" s="205">
        <v>0</v>
      </c>
      <c r="F283" s="210">
        <f t="shared" ref="F283:F331" si="4">B283+C283+D283+E283</f>
        <v>2</v>
      </c>
    </row>
    <row r="284" spans="1:6" ht="13.8" x14ac:dyDescent="0.3">
      <c r="A284" s="182" t="s">
        <v>16</v>
      </c>
      <c r="B284" s="197">
        <v>2</v>
      </c>
      <c r="C284" s="185">
        <v>0</v>
      </c>
      <c r="D284" s="185">
        <v>0</v>
      </c>
      <c r="E284" s="205">
        <v>0</v>
      </c>
      <c r="F284" s="210">
        <f t="shared" si="4"/>
        <v>2</v>
      </c>
    </row>
    <row r="285" spans="1:6" ht="13.8" x14ac:dyDescent="0.3">
      <c r="A285" s="186" t="s">
        <v>16</v>
      </c>
      <c r="B285" s="198">
        <v>2</v>
      </c>
      <c r="C285" s="187">
        <v>0</v>
      </c>
      <c r="D285" s="187">
        <v>0</v>
      </c>
      <c r="E285" s="206">
        <v>0</v>
      </c>
      <c r="F285" s="211">
        <f t="shared" si="4"/>
        <v>2</v>
      </c>
    </row>
    <row r="286" spans="1:6" ht="13.8" x14ac:dyDescent="0.3">
      <c r="A286" s="182" t="s">
        <v>8</v>
      </c>
      <c r="B286" s="220">
        <v>10</v>
      </c>
      <c r="C286" s="212">
        <v>8</v>
      </c>
      <c r="D286" s="212">
        <v>10</v>
      </c>
      <c r="E286" s="225">
        <v>6</v>
      </c>
      <c r="F286" s="210">
        <f t="shared" si="4"/>
        <v>34</v>
      </c>
    </row>
    <row r="287" spans="1:6" ht="13.8" x14ac:dyDescent="0.3">
      <c r="A287" s="182" t="s">
        <v>8</v>
      </c>
      <c r="B287" s="220">
        <v>10</v>
      </c>
      <c r="C287" s="212">
        <v>8</v>
      </c>
      <c r="D287" s="212">
        <v>6</v>
      </c>
      <c r="E287" s="225">
        <v>7</v>
      </c>
      <c r="F287" s="210">
        <f t="shared" si="4"/>
        <v>31</v>
      </c>
    </row>
    <row r="288" spans="1:6" ht="13.8" x14ac:dyDescent="0.3">
      <c r="A288" s="182" t="s">
        <v>8</v>
      </c>
      <c r="B288" s="220">
        <v>10</v>
      </c>
      <c r="C288" s="212">
        <v>6</v>
      </c>
      <c r="D288" s="212">
        <v>3</v>
      </c>
      <c r="E288" s="225">
        <v>5</v>
      </c>
      <c r="F288" s="210">
        <f t="shared" si="4"/>
        <v>24</v>
      </c>
    </row>
    <row r="289" spans="1:6" ht="13.8" x14ac:dyDescent="0.3">
      <c r="A289" s="182" t="s">
        <v>8</v>
      </c>
      <c r="B289" s="220">
        <v>9</v>
      </c>
      <c r="C289" s="212">
        <v>6</v>
      </c>
      <c r="D289" s="212">
        <v>6</v>
      </c>
      <c r="E289" s="225">
        <v>2</v>
      </c>
      <c r="F289" s="210">
        <f t="shared" si="4"/>
        <v>23</v>
      </c>
    </row>
    <row r="290" spans="1:6" ht="13.8" x14ac:dyDescent="0.3">
      <c r="A290" s="182" t="s">
        <v>8</v>
      </c>
      <c r="B290" s="220">
        <v>8</v>
      </c>
      <c r="C290" s="212">
        <v>0</v>
      </c>
      <c r="D290" s="212">
        <v>3</v>
      </c>
      <c r="E290" s="225">
        <v>10</v>
      </c>
      <c r="F290" s="210">
        <f t="shared" si="4"/>
        <v>21</v>
      </c>
    </row>
    <row r="291" spans="1:6" ht="13.8" x14ac:dyDescent="0.3">
      <c r="A291" s="182" t="s">
        <v>8</v>
      </c>
      <c r="B291" s="220">
        <v>9</v>
      </c>
      <c r="C291" s="212">
        <v>4</v>
      </c>
      <c r="D291" s="212">
        <v>5</v>
      </c>
      <c r="E291" s="225">
        <v>3</v>
      </c>
      <c r="F291" s="210">
        <f t="shared" si="4"/>
        <v>21</v>
      </c>
    </row>
    <row r="292" spans="1:6" ht="13.8" x14ac:dyDescent="0.3">
      <c r="A292" s="182" t="s">
        <v>8</v>
      </c>
      <c r="B292" s="220">
        <v>6</v>
      </c>
      <c r="C292" s="212">
        <v>4</v>
      </c>
      <c r="D292" s="212">
        <v>6</v>
      </c>
      <c r="E292" s="225">
        <v>2</v>
      </c>
      <c r="F292" s="210">
        <f t="shared" si="4"/>
        <v>18</v>
      </c>
    </row>
    <row r="293" spans="1:6" ht="13.8" x14ac:dyDescent="0.3">
      <c r="A293" s="182" t="s">
        <v>8</v>
      </c>
      <c r="B293" s="220">
        <v>10</v>
      </c>
      <c r="C293" s="212">
        <v>5</v>
      </c>
      <c r="D293" s="212">
        <v>3</v>
      </c>
      <c r="E293" s="225">
        <v>0</v>
      </c>
      <c r="F293" s="210">
        <f t="shared" si="4"/>
        <v>18</v>
      </c>
    </row>
    <row r="294" spans="1:6" ht="13.8" x14ac:dyDescent="0.3">
      <c r="A294" s="182" t="s">
        <v>8</v>
      </c>
      <c r="B294" s="220">
        <v>8</v>
      </c>
      <c r="C294" s="212">
        <v>0</v>
      </c>
      <c r="D294" s="212">
        <v>3</v>
      </c>
      <c r="E294" s="225">
        <v>6</v>
      </c>
      <c r="F294" s="210">
        <f t="shared" si="4"/>
        <v>17</v>
      </c>
    </row>
    <row r="295" spans="1:6" ht="13.8" x14ac:dyDescent="0.3">
      <c r="A295" s="182" t="s">
        <v>8</v>
      </c>
      <c r="B295" s="220">
        <v>8</v>
      </c>
      <c r="C295" s="212">
        <v>0</v>
      </c>
      <c r="D295" s="212">
        <v>3</v>
      </c>
      <c r="E295" s="225">
        <v>5</v>
      </c>
      <c r="F295" s="210">
        <f t="shared" si="4"/>
        <v>16</v>
      </c>
    </row>
    <row r="296" spans="1:6" ht="13.8" x14ac:dyDescent="0.3">
      <c r="A296" s="182" t="s">
        <v>8</v>
      </c>
      <c r="B296" s="220">
        <v>8</v>
      </c>
      <c r="C296" s="212">
        <v>0</v>
      </c>
      <c r="D296" s="212">
        <v>6</v>
      </c>
      <c r="E296" s="225">
        <v>0</v>
      </c>
      <c r="F296" s="210">
        <f t="shared" si="4"/>
        <v>14</v>
      </c>
    </row>
    <row r="297" spans="1:6" ht="13.8" x14ac:dyDescent="0.3">
      <c r="A297" s="182" t="s">
        <v>8</v>
      </c>
      <c r="B297" s="220">
        <v>9</v>
      </c>
      <c r="C297" s="212">
        <v>4</v>
      </c>
      <c r="D297" s="212">
        <v>3</v>
      </c>
      <c r="E297" s="225">
        <v>0</v>
      </c>
      <c r="F297" s="210">
        <f t="shared" si="4"/>
        <v>16</v>
      </c>
    </row>
    <row r="298" spans="1:6" ht="13.8" x14ac:dyDescent="0.3">
      <c r="A298" s="182" t="s">
        <v>8</v>
      </c>
      <c r="B298" s="220">
        <v>7</v>
      </c>
      <c r="C298" s="212">
        <v>4</v>
      </c>
      <c r="D298" s="212">
        <v>3</v>
      </c>
      <c r="E298" s="225">
        <v>1</v>
      </c>
      <c r="F298" s="210">
        <f t="shared" si="4"/>
        <v>15</v>
      </c>
    </row>
    <row r="299" spans="1:6" ht="13.8" x14ac:dyDescent="0.3">
      <c r="A299" s="182" t="s">
        <v>8</v>
      </c>
      <c r="B299" s="220">
        <v>0</v>
      </c>
      <c r="C299" s="212">
        <v>4</v>
      </c>
      <c r="D299" s="212">
        <v>3</v>
      </c>
      <c r="E299" s="225">
        <v>5</v>
      </c>
      <c r="F299" s="210">
        <f t="shared" si="4"/>
        <v>12</v>
      </c>
    </row>
    <row r="300" spans="1:6" ht="13.8" x14ac:dyDescent="0.3">
      <c r="A300" s="182" t="s">
        <v>8</v>
      </c>
      <c r="B300" s="220">
        <v>9</v>
      </c>
      <c r="C300" s="212">
        <v>0</v>
      </c>
      <c r="D300" s="212">
        <v>3</v>
      </c>
      <c r="E300" s="225">
        <v>0</v>
      </c>
      <c r="F300" s="210">
        <f t="shared" si="4"/>
        <v>12</v>
      </c>
    </row>
    <row r="301" spans="1:6" ht="13.8" x14ac:dyDescent="0.3">
      <c r="A301" s="182" t="s">
        <v>8</v>
      </c>
      <c r="B301" s="220">
        <v>10</v>
      </c>
      <c r="C301" s="212">
        <v>0</v>
      </c>
      <c r="D301" s="212">
        <v>2</v>
      </c>
      <c r="E301" s="225">
        <v>0</v>
      </c>
      <c r="F301" s="210">
        <f t="shared" si="4"/>
        <v>12</v>
      </c>
    </row>
    <row r="302" spans="1:6" ht="13.8" x14ac:dyDescent="0.3">
      <c r="A302" s="182" t="s">
        <v>8</v>
      </c>
      <c r="B302" s="220">
        <v>7</v>
      </c>
      <c r="C302" s="212">
        <v>0</v>
      </c>
      <c r="D302" s="212">
        <v>3</v>
      </c>
      <c r="E302" s="225">
        <v>0</v>
      </c>
      <c r="F302" s="210">
        <f t="shared" si="4"/>
        <v>10</v>
      </c>
    </row>
    <row r="303" spans="1:6" ht="13.8" x14ac:dyDescent="0.3">
      <c r="A303" s="182" t="s">
        <v>8</v>
      </c>
      <c r="B303" s="220">
        <v>7</v>
      </c>
      <c r="C303" s="212">
        <v>0</v>
      </c>
      <c r="D303" s="212">
        <v>2</v>
      </c>
      <c r="E303" s="225">
        <v>0</v>
      </c>
      <c r="F303" s="210">
        <f t="shared" si="4"/>
        <v>9</v>
      </c>
    </row>
    <row r="304" spans="1:6" ht="13.8" x14ac:dyDescent="0.3">
      <c r="A304" s="182" t="s">
        <v>8</v>
      </c>
      <c r="B304" s="220">
        <v>6</v>
      </c>
      <c r="C304" s="212">
        <v>0</v>
      </c>
      <c r="D304" s="212">
        <v>2</v>
      </c>
      <c r="E304" s="225">
        <v>0</v>
      </c>
      <c r="F304" s="210">
        <f t="shared" si="4"/>
        <v>8</v>
      </c>
    </row>
    <row r="305" spans="1:6" ht="13.8" x14ac:dyDescent="0.3">
      <c r="A305" s="182" t="s">
        <v>8</v>
      </c>
      <c r="B305" s="220">
        <v>5</v>
      </c>
      <c r="C305" s="212">
        <v>0</v>
      </c>
      <c r="D305" s="212">
        <v>1</v>
      </c>
      <c r="E305" s="225">
        <v>0</v>
      </c>
      <c r="F305" s="210">
        <f t="shared" si="4"/>
        <v>6</v>
      </c>
    </row>
    <row r="306" spans="1:6" ht="13.8" x14ac:dyDescent="0.3">
      <c r="A306" s="182" t="s">
        <v>8</v>
      </c>
      <c r="B306" s="220">
        <v>4</v>
      </c>
      <c r="C306" s="212">
        <v>0</v>
      </c>
      <c r="D306" s="212">
        <v>0</v>
      </c>
      <c r="E306" s="225">
        <v>0</v>
      </c>
      <c r="F306" s="210">
        <f t="shared" si="4"/>
        <v>4</v>
      </c>
    </row>
    <row r="307" spans="1:6" ht="13.8" x14ac:dyDescent="0.3">
      <c r="A307" s="186" t="s">
        <v>8</v>
      </c>
      <c r="B307" s="221">
        <v>3</v>
      </c>
      <c r="C307" s="215">
        <v>0</v>
      </c>
      <c r="D307" s="215">
        <v>0</v>
      </c>
      <c r="E307" s="226">
        <v>0</v>
      </c>
      <c r="F307" s="211">
        <f t="shared" si="4"/>
        <v>3</v>
      </c>
    </row>
    <row r="308" spans="1:6" ht="13.8" x14ac:dyDescent="0.3">
      <c r="A308" s="182" t="s">
        <v>6</v>
      </c>
      <c r="B308" s="220">
        <v>7</v>
      </c>
      <c r="C308" s="212">
        <v>10</v>
      </c>
      <c r="D308" s="212">
        <v>5</v>
      </c>
      <c r="E308" s="225">
        <v>10</v>
      </c>
      <c r="F308" s="210">
        <f t="shared" si="4"/>
        <v>32</v>
      </c>
    </row>
    <row r="309" spans="1:6" ht="13.8" x14ac:dyDescent="0.3">
      <c r="A309" s="182" t="s">
        <v>6</v>
      </c>
      <c r="B309" s="220">
        <v>9</v>
      </c>
      <c r="C309" s="212">
        <v>8</v>
      </c>
      <c r="D309" s="212">
        <v>4</v>
      </c>
      <c r="E309" s="225">
        <v>9</v>
      </c>
      <c r="F309" s="210">
        <f t="shared" si="4"/>
        <v>30</v>
      </c>
    </row>
    <row r="310" spans="1:6" ht="13.8" x14ac:dyDescent="0.3">
      <c r="A310" s="182" t="s">
        <v>6</v>
      </c>
      <c r="B310" s="220">
        <v>8</v>
      </c>
      <c r="C310" s="212">
        <v>0</v>
      </c>
      <c r="D310" s="212">
        <v>10</v>
      </c>
      <c r="E310" s="225">
        <v>10</v>
      </c>
      <c r="F310" s="210">
        <f t="shared" si="4"/>
        <v>28</v>
      </c>
    </row>
    <row r="311" spans="1:6" ht="13.8" x14ac:dyDescent="0.3">
      <c r="A311" s="182" t="s">
        <v>6</v>
      </c>
      <c r="B311" s="220">
        <v>7</v>
      </c>
      <c r="C311" s="212">
        <v>1</v>
      </c>
      <c r="D311" s="212">
        <v>10</v>
      </c>
      <c r="E311" s="225">
        <v>9</v>
      </c>
      <c r="F311" s="210">
        <f t="shared" si="4"/>
        <v>27</v>
      </c>
    </row>
    <row r="312" spans="1:6" ht="13.8" x14ac:dyDescent="0.3">
      <c r="A312" s="182" t="s">
        <v>6</v>
      </c>
      <c r="B312" s="220">
        <v>6</v>
      </c>
      <c r="C312" s="212">
        <v>5</v>
      </c>
      <c r="D312" s="212">
        <v>5</v>
      </c>
      <c r="E312" s="225">
        <v>10</v>
      </c>
      <c r="F312" s="210">
        <f t="shared" si="4"/>
        <v>26</v>
      </c>
    </row>
    <row r="313" spans="1:6" ht="13.8" x14ac:dyDescent="0.3">
      <c r="A313" s="182" t="s">
        <v>6</v>
      </c>
      <c r="B313" s="220">
        <v>8</v>
      </c>
      <c r="C313" s="212">
        <v>5</v>
      </c>
      <c r="D313" s="212">
        <v>5</v>
      </c>
      <c r="E313" s="225">
        <v>7</v>
      </c>
      <c r="F313" s="210">
        <f t="shared" si="4"/>
        <v>25</v>
      </c>
    </row>
    <row r="314" spans="1:6" ht="13.8" x14ac:dyDescent="0.3">
      <c r="A314" s="182" t="s">
        <v>6</v>
      </c>
      <c r="B314" s="220">
        <v>9</v>
      </c>
      <c r="C314" s="212">
        <v>5</v>
      </c>
      <c r="D314" s="212">
        <v>0</v>
      </c>
      <c r="E314" s="225">
        <v>7</v>
      </c>
      <c r="F314" s="210">
        <f t="shared" si="4"/>
        <v>21</v>
      </c>
    </row>
    <row r="315" spans="1:6" ht="13.8" x14ac:dyDescent="0.3">
      <c r="A315" s="182" t="s">
        <v>6</v>
      </c>
      <c r="B315" s="220">
        <v>8</v>
      </c>
      <c r="C315" s="212">
        <v>5</v>
      </c>
      <c r="D315" s="212">
        <v>7</v>
      </c>
      <c r="E315" s="225">
        <v>0</v>
      </c>
      <c r="F315" s="210">
        <f t="shared" si="4"/>
        <v>20</v>
      </c>
    </row>
    <row r="316" spans="1:6" ht="13.8" x14ac:dyDescent="0.3">
      <c r="A316" s="182" t="s">
        <v>6</v>
      </c>
      <c r="B316" s="220">
        <v>7</v>
      </c>
      <c r="C316" s="212">
        <v>0</v>
      </c>
      <c r="D316" s="212">
        <v>5</v>
      </c>
      <c r="E316" s="225">
        <v>5</v>
      </c>
      <c r="F316" s="210">
        <f t="shared" si="4"/>
        <v>17</v>
      </c>
    </row>
    <row r="317" spans="1:6" ht="13.8" x14ac:dyDescent="0.3">
      <c r="A317" s="182" t="s">
        <v>6</v>
      </c>
      <c r="B317" s="220">
        <v>6</v>
      </c>
      <c r="C317" s="212">
        <v>0</v>
      </c>
      <c r="D317" s="212">
        <v>0</v>
      </c>
      <c r="E317" s="225">
        <v>10</v>
      </c>
      <c r="F317" s="210">
        <f t="shared" si="4"/>
        <v>16</v>
      </c>
    </row>
    <row r="318" spans="1:6" ht="13.8" x14ac:dyDescent="0.3">
      <c r="A318" s="182" t="s">
        <v>6</v>
      </c>
      <c r="B318" s="220">
        <v>10</v>
      </c>
      <c r="C318" s="212">
        <v>5</v>
      </c>
      <c r="D318" s="212">
        <v>0</v>
      </c>
      <c r="E318" s="225">
        <v>0</v>
      </c>
      <c r="F318" s="210">
        <f t="shared" si="4"/>
        <v>15</v>
      </c>
    </row>
    <row r="319" spans="1:6" ht="13.8" x14ac:dyDescent="0.3">
      <c r="A319" s="182" t="s">
        <v>6</v>
      </c>
      <c r="B319" s="220">
        <v>6</v>
      </c>
      <c r="C319" s="212">
        <v>1</v>
      </c>
      <c r="D319" s="212">
        <v>0</v>
      </c>
      <c r="E319" s="225">
        <v>7</v>
      </c>
      <c r="F319" s="210">
        <f t="shared" si="4"/>
        <v>14</v>
      </c>
    </row>
    <row r="320" spans="1:6" ht="13.8" x14ac:dyDescent="0.3">
      <c r="A320" s="182" t="s">
        <v>6</v>
      </c>
      <c r="B320" s="220">
        <v>8</v>
      </c>
      <c r="C320" s="212">
        <v>5</v>
      </c>
      <c r="D320" s="212">
        <v>0</v>
      </c>
      <c r="E320" s="225">
        <v>0</v>
      </c>
      <c r="F320" s="210">
        <f t="shared" si="4"/>
        <v>13</v>
      </c>
    </row>
    <row r="321" spans="1:6" ht="13.8" x14ac:dyDescent="0.3">
      <c r="A321" s="182" t="s">
        <v>6</v>
      </c>
      <c r="B321" s="220">
        <v>7</v>
      </c>
      <c r="C321" s="212">
        <v>0</v>
      </c>
      <c r="D321" s="212">
        <v>0</v>
      </c>
      <c r="E321" s="225">
        <v>3</v>
      </c>
      <c r="F321" s="210">
        <f t="shared" si="4"/>
        <v>10</v>
      </c>
    </row>
    <row r="322" spans="1:6" ht="13.8" x14ac:dyDescent="0.3">
      <c r="A322" s="182" t="s">
        <v>6</v>
      </c>
      <c r="B322" s="220">
        <v>9</v>
      </c>
      <c r="C322" s="212">
        <v>0</v>
      </c>
      <c r="D322" s="212">
        <v>0</v>
      </c>
      <c r="E322" s="225">
        <v>0</v>
      </c>
      <c r="F322" s="210">
        <f t="shared" si="4"/>
        <v>9</v>
      </c>
    </row>
    <row r="323" spans="1:6" ht="13.8" x14ac:dyDescent="0.3">
      <c r="A323" s="182" t="s">
        <v>6</v>
      </c>
      <c r="B323" s="220">
        <v>7</v>
      </c>
      <c r="C323" s="212">
        <v>1</v>
      </c>
      <c r="D323" s="212">
        <v>0</v>
      </c>
      <c r="E323" s="225">
        <v>0</v>
      </c>
      <c r="F323" s="210">
        <f t="shared" si="4"/>
        <v>8</v>
      </c>
    </row>
    <row r="324" spans="1:6" ht="13.8" x14ac:dyDescent="0.3">
      <c r="A324" s="182" t="s">
        <v>6</v>
      </c>
      <c r="B324" s="220">
        <v>8</v>
      </c>
      <c r="C324" s="212">
        <v>0</v>
      </c>
      <c r="D324" s="212">
        <v>0</v>
      </c>
      <c r="E324" s="225">
        <v>0</v>
      </c>
      <c r="F324" s="210">
        <f t="shared" si="4"/>
        <v>8</v>
      </c>
    </row>
    <row r="325" spans="1:6" ht="13.8" x14ac:dyDescent="0.3">
      <c r="A325" s="182" t="s">
        <v>6</v>
      </c>
      <c r="B325" s="220">
        <v>4</v>
      </c>
      <c r="C325" s="212">
        <v>3</v>
      </c>
      <c r="D325" s="212">
        <v>0</v>
      </c>
      <c r="E325" s="225">
        <v>0</v>
      </c>
      <c r="F325" s="210">
        <f t="shared" si="4"/>
        <v>7</v>
      </c>
    </row>
    <row r="326" spans="1:6" ht="13.8" x14ac:dyDescent="0.3">
      <c r="A326" s="182" t="s">
        <v>6</v>
      </c>
      <c r="B326" s="220">
        <v>5</v>
      </c>
      <c r="C326" s="212">
        <v>0</v>
      </c>
      <c r="D326" s="212">
        <v>2</v>
      </c>
      <c r="E326" s="225">
        <v>0</v>
      </c>
      <c r="F326" s="210">
        <f t="shared" si="4"/>
        <v>7</v>
      </c>
    </row>
    <row r="327" spans="1:6" ht="13.8" x14ac:dyDescent="0.3">
      <c r="A327" s="182" t="s">
        <v>6</v>
      </c>
      <c r="B327" s="220">
        <v>7</v>
      </c>
      <c r="C327" s="212">
        <v>0</v>
      </c>
      <c r="D327" s="212">
        <v>0</v>
      </c>
      <c r="E327" s="225">
        <v>0</v>
      </c>
      <c r="F327" s="210">
        <f t="shared" si="4"/>
        <v>7</v>
      </c>
    </row>
    <row r="328" spans="1:6" ht="13.8" x14ac:dyDescent="0.3">
      <c r="A328" s="182" t="s">
        <v>6</v>
      </c>
      <c r="B328" s="220">
        <v>6</v>
      </c>
      <c r="C328" s="212">
        <v>0</v>
      </c>
      <c r="D328" s="212">
        <v>0</v>
      </c>
      <c r="E328" s="225">
        <v>0</v>
      </c>
      <c r="F328" s="210">
        <f t="shared" si="4"/>
        <v>6</v>
      </c>
    </row>
    <row r="329" spans="1:6" ht="13.8" x14ac:dyDescent="0.3">
      <c r="A329" s="182" t="s">
        <v>6</v>
      </c>
      <c r="B329" s="220">
        <v>2</v>
      </c>
      <c r="C329" s="212">
        <v>0</v>
      </c>
      <c r="D329" s="212">
        <v>0</v>
      </c>
      <c r="E329" s="225">
        <v>1</v>
      </c>
      <c r="F329" s="210">
        <f t="shared" si="4"/>
        <v>3</v>
      </c>
    </row>
    <row r="330" spans="1:6" ht="13.8" x14ac:dyDescent="0.3">
      <c r="A330" s="182" t="s">
        <v>6</v>
      </c>
      <c r="B330" s="220">
        <v>2</v>
      </c>
      <c r="C330" s="212">
        <v>0</v>
      </c>
      <c r="D330" s="212">
        <v>0</v>
      </c>
      <c r="E330" s="225">
        <v>0</v>
      </c>
      <c r="F330" s="210">
        <f t="shared" si="4"/>
        <v>2</v>
      </c>
    </row>
    <row r="331" spans="1:6" ht="13.8" x14ac:dyDescent="0.3">
      <c r="A331" s="186" t="s">
        <v>6</v>
      </c>
      <c r="B331" s="221">
        <v>2</v>
      </c>
      <c r="C331" s="215">
        <v>0</v>
      </c>
      <c r="D331" s="215">
        <v>0</v>
      </c>
      <c r="E331" s="226">
        <v>0</v>
      </c>
      <c r="F331" s="211">
        <f t="shared" si="4"/>
        <v>2</v>
      </c>
    </row>
    <row r="332" spans="1:6" ht="13.8" x14ac:dyDescent="0.3">
      <c r="A332" s="182"/>
      <c r="B332" s="212"/>
      <c r="C332" s="212"/>
      <c r="D332" s="212"/>
      <c r="E332" s="212"/>
      <c r="F332" s="182"/>
    </row>
    <row r="333" spans="1:6" ht="13.8" x14ac:dyDescent="0.3">
      <c r="A333" s="182"/>
      <c r="B333" s="212"/>
      <c r="C333" s="212"/>
      <c r="D333" s="212"/>
      <c r="E333" s="212"/>
      <c r="F333" s="182"/>
    </row>
    <row r="334" spans="1:6" ht="13.8" x14ac:dyDescent="0.3">
      <c r="A334" s="182"/>
      <c r="B334" s="212"/>
      <c r="C334" s="212"/>
      <c r="D334" s="212"/>
      <c r="E334" s="212"/>
      <c r="F334" s="182"/>
    </row>
  </sheetData>
  <phoneticPr fontId="34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D589-DD1B-406C-AC72-6A671EB10903}">
  <dimension ref="A1:L440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90" t="s">
        <v>21</v>
      </c>
      <c r="B1" s="191" t="s">
        <v>17</v>
      </c>
      <c r="C1" s="190" t="s">
        <v>18</v>
      </c>
      <c r="D1" s="190" t="s">
        <v>19</v>
      </c>
      <c r="E1" s="199" t="s">
        <v>20</v>
      </c>
      <c r="F1" s="208" t="s">
        <v>13</v>
      </c>
    </row>
    <row r="2" spans="1:12" ht="15" thickTop="1" thickBot="1" x14ac:dyDescent="0.35">
      <c r="A2" s="182" t="s">
        <v>4</v>
      </c>
      <c r="B2" s="192">
        <v>10</v>
      </c>
      <c r="C2" s="181">
        <v>10</v>
      </c>
      <c r="D2" s="181">
        <v>10</v>
      </c>
      <c r="E2" s="200">
        <v>10</v>
      </c>
      <c r="F2" s="180">
        <v>40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182" t="s">
        <v>4</v>
      </c>
      <c r="B3" s="192">
        <v>9</v>
      </c>
      <c r="C3" s="181">
        <v>9</v>
      </c>
      <c r="D3" s="181">
        <v>10</v>
      </c>
      <c r="E3" s="200">
        <v>10</v>
      </c>
      <c r="F3" s="180">
        <v>38</v>
      </c>
      <c r="I3" s="252" t="s">
        <v>65</v>
      </c>
      <c r="J3" s="290">
        <f>AVERAGE(B2:B437)*10</f>
        <v>38.314220183486242</v>
      </c>
      <c r="K3" s="293">
        <f>CORREL(B2:B437,F2:F437)</f>
        <v>0.78772533768227904</v>
      </c>
      <c r="L3" s="290">
        <f>COUNTIF(B2:B437,0)/436*100</f>
        <v>19.954128440366972</v>
      </c>
    </row>
    <row r="4" spans="1:12" ht="13.8" x14ac:dyDescent="0.3">
      <c r="A4" s="182" t="s">
        <v>4</v>
      </c>
      <c r="B4" s="192">
        <v>10</v>
      </c>
      <c r="C4" s="181">
        <v>10</v>
      </c>
      <c r="D4" s="181">
        <v>8</v>
      </c>
      <c r="E4" s="200">
        <v>10</v>
      </c>
      <c r="F4" s="180">
        <v>38</v>
      </c>
      <c r="I4" s="252" t="s">
        <v>46</v>
      </c>
      <c r="J4" s="290">
        <f>AVERAGE(C2:C437)*10</f>
        <v>40.745412844036693</v>
      </c>
      <c r="K4" s="293">
        <f>CORREL(C2:C437,F2:F437)</f>
        <v>0.79894353090691195</v>
      </c>
      <c r="L4" s="267">
        <f>COUNTIF(C2:C437,0)/436*100</f>
        <v>31.651376146788991</v>
      </c>
    </row>
    <row r="5" spans="1:12" ht="13.8" x14ac:dyDescent="0.3">
      <c r="A5" s="182" t="s">
        <v>4</v>
      </c>
      <c r="B5" s="192">
        <v>8</v>
      </c>
      <c r="C5" s="181">
        <v>10</v>
      </c>
      <c r="D5" s="181">
        <v>6</v>
      </c>
      <c r="E5" s="200">
        <v>9</v>
      </c>
      <c r="F5" s="180">
        <v>33</v>
      </c>
      <c r="I5" s="252" t="s">
        <v>64</v>
      </c>
      <c r="J5" s="290">
        <f>AVERAGE(D2:D437)*10</f>
        <v>39.759174311926607</v>
      </c>
      <c r="K5" s="293">
        <f>CORREL(D2:D437,F2:F437)</f>
        <v>0.71782870789344522</v>
      </c>
      <c r="L5" s="267">
        <f>COUNTIF(D2:D437,0)/436*100</f>
        <v>12.155963302752294</v>
      </c>
    </row>
    <row r="6" spans="1:12" ht="13.8" x14ac:dyDescent="0.3">
      <c r="A6" s="182" t="s">
        <v>4</v>
      </c>
      <c r="B6" s="192">
        <v>10</v>
      </c>
      <c r="C6" s="181">
        <v>10</v>
      </c>
      <c r="D6" s="181">
        <v>4</v>
      </c>
      <c r="E6" s="200">
        <v>9</v>
      </c>
      <c r="F6" s="180">
        <v>33</v>
      </c>
      <c r="I6" s="255" t="s">
        <v>70</v>
      </c>
      <c r="J6" s="291">
        <f>AVERAGE(E2:E437)*10</f>
        <v>32.717889908256879</v>
      </c>
      <c r="K6" s="292">
        <f>CORREL(E2:E437,F2:F437)</f>
        <v>0.77566619414564664</v>
      </c>
      <c r="L6" s="291">
        <f>COUNTIF(E2:E437,0)/436*100</f>
        <v>36.238532110091739</v>
      </c>
    </row>
    <row r="7" spans="1:12" ht="13.8" x14ac:dyDescent="0.3">
      <c r="A7" s="182" t="s">
        <v>4</v>
      </c>
      <c r="B7" s="192">
        <v>2</v>
      </c>
      <c r="C7" s="181">
        <v>10</v>
      </c>
      <c r="D7" s="181">
        <v>5</v>
      </c>
      <c r="E7" s="200">
        <v>5</v>
      </c>
      <c r="F7" s="180">
        <v>22</v>
      </c>
    </row>
    <row r="8" spans="1:12" ht="14.4" thickBot="1" x14ac:dyDescent="0.35">
      <c r="A8" s="182" t="s">
        <v>4</v>
      </c>
      <c r="B8" s="192">
        <v>8</v>
      </c>
      <c r="C8" s="181">
        <v>8</v>
      </c>
      <c r="D8" s="181">
        <v>4</v>
      </c>
      <c r="E8" s="200">
        <v>0</v>
      </c>
      <c r="F8" s="180">
        <v>20</v>
      </c>
      <c r="J8" s="287" t="s">
        <v>88</v>
      </c>
    </row>
    <row r="9" spans="1:12" ht="14.4" thickTop="1" x14ac:dyDescent="0.3">
      <c r="A9" s="182" t="s">
        <v>4</v>
      </c>
      <c r="B9" s="192">
        <v>0</v>
      </c>
      <c r="C9" s="181">
        <v>8</v>
      </c>
      <c r="D9" s="181">
        <v>7</v>
      </c>
      <c r="E9" s="200">
        <v>4</v>
      </c>
      <c r="F9" s="180">
        <v>19</v>
      </c>
      <c r="J9" s="334">
        <f>AVERAGE(J3:J6)</f>
        <v>37.8841743119266</v>
      </c>
      <c r="K9" s="335"/>
    </row>
    <row r="10" spans="1:12" ht="13.8" x14ac:dyDescent="0.3">
      <c r="A10" s="182" t="s">
        <v>4</v>
      </c>
      <c r="B10" s="192">
        <v>5</v>
      </c>
      <c r="C10" s="181">
        <v>7</v>
      </c>
      <c r="D10" s="181">
        <v>3</v>
      </c>
      <c r="E10" s="200">
        <v>4</v>
      </c>
      <c r="F10" s="180">
        <v>19</v>
      </c>
    </row>
    <row r="11" spans="1:12" ht="13.8" x14ac:dyDescent="0.3">
      <c r="A11" s="182" t="s">
        <v>4</v>
      </c>
      <c r="B11" s="192">
        <v>6</v>
      </c>
      <c r="C11" s="181">
        <v>10</v>
      </c>
      <c r="D11" s="181">
        <v>2</v>
      </c>
      <c r="E11" s="200">
        <v>0</v>
      </c>
      <c r="F11" s="180">
        <v>18</v>
      </c>
    </row>
    <row r="12" spans="1:12" ht="13.8" x14ac:dyDescent="0.3">
      <c r="A12" s="182" t="s">
        <v>4</v>
      </c>
      <c r="B12" s="192">
        <v>4</v>
      </c>
      <c r="C12" s="181">
        <v>5</v>
      </c>
      <c r="D12" s="181">
        <v>8.5</v>
      </c>
      <c r="E12" s="200">
        <v>0</v>
      </c>
      <c r="F12" s="180">
        <v>17.5</v>
      </c>
    </row>
    <row r="13" spans="1:12" ht="13.8" x14ac:dyDescent="0.3">
      <c r="A13" s="182" t="s">
        <v>4</v>
      </c>
      <c r="B13" s="192">
        <v>6</v>
      </c>
      <c r="C13" s="181">
        <v>1</v>
      </c>
      <c r="D13" s="181">
        <v>6</v>
      </c>
      <c r="E13" s="200">
        <v>4</v>
      </c>
      <c r="F13" s="180">
        <v>17</v>
      </c>
    </row>
    <row r="14" spans="1:12" ht="13.8" x14ac:dyDescent="0.3">
      <c r="A14" s="182" t="s">
        <v>4</v>
      </c>
      <c r="B14" s="192">
        <v>5</v>
      </c>
      <c r="C14" s="181">
        <v>9</v>
      </c>
      <c r="D14" s="181">
        <v>3</v>
      </c>
      <c r="E14" s="200">
        <v>0</v>
      </c>
      <c r="F14" s="180">
        <v>17</v>
      </c>
    </row>
    <row r="15" spans="1:12" ht="13.8" x14ac:dyDescent="0.3">
      <c r="A15" s="182" t="s">
        <v>4</v>
      </c>
      <c r="B15" s="192">
        <v>2</v>
      </c>
      <c r="C15" s="181">
        <v>10</v>
      </c>
      <c r="D15" s="181">
        <v>3</v>
      </c>
      <c r="E15" s="200">
        <v>2</v>
      </c>
      <c r="F15" s="180">
        <v>17</v>
      </c>
    </row>
    <row r="16" spans="1:12" ht="13.8" x14ac:dyDescent="0.3">
      <c r="A16" s="182" t="s">
        <v>4</v>
      </c>
      <c r="B16" s="192">
        <v>4</v>
      </c>
      <c r="C16" s="181">
        <v>10</v>
      </c>
      <c r="D16" s="181">
        <v>2</v>
      </c>
      <c r="E16" s="200">
        <v>1</v>
      </c>
      <c r="F16" s="180">
        <v>17</v>
      </c>
    </row>
    <row r="17" spans="1:6" ht="13.8" x14ac:dyDescent="0.3">
      <c r="A17" s="182" t="s">
        <v>4</v>
      </c>
      <c r="B17" s="192">
        <v>2</v>
      </c>
      <c r="C17" s="181">
        <v>10</v>
      </c>
      <c r="D17" s="181">
        <v>1.5</v>
      </c>
      <c r="E17" s="200">
        <v>0</v>
      </c>
      <c r="F17" s="180">
        <v>13.5</v>
      </c>
    </row>
    <row r="18" spans="1:6" ht="13.8" x14ac:dyDescent="0.3">
      <c r="A18" s="182" t="s">
        <v>4</v>
      </c>
      <c r="B18" s="192">
        <v>6</v>
      </c>
      <c r="C18" s="181">
        <v>0</v>
      </c>
      <c r="D18" s="181">
        <v>7</v>
      </c>
      <c r="E18" s="200">
        <v>0</v>
      </c>
      <c r="F18" s="180">
        <v>13</v>
      </c>
    </row>
    <row r="19" spans="1:6" ht="13.8" x14ac:dyDescent="0.3">
      <c r="A19" s="182" t="s">
        <v>4</v>
      </c>
      <c r="B19" s="192">
        <v>6</v>
      </c>
      <c r="C19" s="181">
        <v>2</v>
      </c>
      <c r="D19" s="181">
        <v>4</v>
      </c>
      <c r="E19" s="200">
        <v>0</v>
      </c>
      <c r="F19" s="180">
        <v>12</v>
      </c>
    </row>
    <row r="20" spans="1:6" ht="13.8" x14ac:dyDescent="0.3">
      <c r="A20" s="182" t="s">
        <v>4</v>
      </c>
      <c r="B20" s="192">
        <v>1</v>
      </c>
      <c r="C20" s="181">
        <v>6</v>
      </c>
      <c r="D20" s="181">
        <v>4</v>
      </c>
      <c r="E20" s="200">
        <v>0</v>
      </c>
      <c r="F20" s="180">
        <v>11</v>
      </c>
    </row>
    <row r="21" spans="1:6" ht="13.8" x14ac:dyDescent="0.3">
      <c r="A21" s="182" t="s">
        <v>4</v>
      </c>
      <c r="B21" s="192">
        <v>2</v>
      </c>
      <c r="C21" s="181">
        <v>5</v>
      </c>
      <c r="D21" s="181">
        <v>4</v>
      </c>
      <c r="E21" s="200">
        <v>0</v>
      </c>
      <c r="F21" s="180">
        <v>11</v>
      </c>
    </row>
    <row r="22" spans="1:6" ht="13.8" x14ac:dyDescent="0.3">
      <c r="A22" s="182" t="s">
        <v>4</v>
      </c>
      <c r="B22" s="192">
        <v>6</v>
      </c>
      <c r="C22" s="181">
        <v>2</v>
      </c>
      <c r="D22" s="181">
        <v>2.5</v>
      </c>
      <c r="E22" s="200">
        <v>0</v>
      </c>
      <c r="F22" s="180">
        <v>10.5</v>
      </c>
    </row>
    <row r="23" spans="1:6" ht="13.8" x14ac:dyDescent="0.3">
      <c r="A23" s="182" t="s">
        <v>4</v>
      </c>
      <c r="B23" s="192">
        <v>2</v>
      </c>
      <c r="C23" s="181">
        <v>2</v>
      </c>
      <c r="D23" s="181">
        <v>2</v>
      </c>
      <c r="E23" s="200">
        <v>4</v>
      </c>
      <c r="F23" s="180">
        <v>10</v>
      </c>
    </row>
    <row r="24" spans="1:6" ht="13.8" x14ac:dyDescent="0.3">
      <c r="A24" s="182" t="s">
        <v>4</v>
      </c>
      <c r="B24" s="192">
        <v>6</v>
      </c>
      <c r="C24" s="181">
        <v>0</v>
      </c>
      <c r="D24" s="181">
        <v>4</v>
      </c>
      <c r="E24" s="200">
        <v>0</v>
      </c>
      <c r="F24" s="180">
        <v>10</v>
      </c>
    </row>
    <row r="25" spans="1:6" ht="13.8" x14ac:dyDescent="0.3">
      <c r="A25" s="182" t="s">
        <v>4</v>
      </c>
      <c r="B25" s="192">
        <v>4</v>
      </c>
      <c r="C25" s="181">
        <v>2</v>
      </c>
      <c r="D25" s="181">
        <v>0</v>
      </c>
      <c r="E25" s="200">
        <v>3</v>
      </c>
      <c r="F25" s="180">
        <v>9</v>
      </c>
    </row>
    <row r="26" spans="1:6" ht="13.8" x14ac:dyDescent="0.3">
      <c r="A26" s="182" t="s">
        <v>4</v>
      </c>
      <c r="B26" s="192">
        <v>2</v>
      </c>
      <c r="C26" s="181">
        <v>0</v>
      </c>
      <c r="D26" s="181">
        <v>7</v>
      </c>
      <c r="E26" s="200">
        <v>0</v>
      </c>
      <c r="F26" s="180">
        <v>9</v>
      </c>
    </row>
    <row r="27" spans="1:6" ht="13.8" x14ac:dyDescent="0.3">
      <c r="A27" s="182" t="s">
        <v>4</v>
      </c>
      <c r="B27" s="192">
        <v>5</v>
      </c>
      <c r="C27" s="181">
        <v>1</v>
      </c>
      <c r="D27" s="181">
        <v>3</v>
      </c>
      <c r="E27" s="200">
        <v>0</v>
      </c>
      <c r="F27" s="180">
        <v>9</v>
      </c>
    </row>
    <row r="28" spans="1:6" ht="13.8" x14ac:dyDescent="0.3">
      <c r="A28" s="182" t="s">
        <v>4</v>
      </c>
      <c r="B28" s="192">
        <v>5</v>
      </c>
      <c r="C28" s="181">
        <v>0</v>
      </c>
      <c r="D28" s="181">
        <v>3.5</v>
      </c>
      <c r="E28" s="200">
        <v>0</v>
      </c>
      <c r="F28" s="180">
        <v>8.5</v>
      </c>
    </row>
    <row r="29" spans="1:6" ht="13.8" x14ac:dyDescent="0.3">
      <c r="A29" s="182" t="s">
        <v>4</v>
      </c>
      <c r="B29" s="192">
        <v>0</v>
      </c>
      <c r="C29" s="181">
        <v>5</v>
      </c>
      <c r="D29" s="181">
        <v>3</v>
      </c>
      <c r="E29" s="200">
        <v>0</v>
      </c>
      <c r="F29" s="180">
        <v>8</v>
      </c>
    </row>
    <row r="30" spans="1:6" ht="13.8" x14ac:dyDescent="0.3">
      <c r="A30" s="182" t="s">
        <v>4</v>
      </c>
      <c r="B30" s="192">
        <v>2</v>
      </c>
      <c r="C30" s="181">
        <v>0</v>
      </c>
      <c r="D30" s="181">
        <v>4</v>
      </c>
      <c r="E30" s="200">
        <v>0</v>
      </c>
      <c r="F30" s="180">
        <v>6</v>
      </c>
    </row>
    <row r="31" spans="1:6" ht="13.8" x14ac:dyDescent="0.3">
      <c r="A31" s="182" t="s">
        <v>4</v>
      </c>
      <c r="B31" s="192">
        <v>4</v>
      </c>
      <c r="C31" s="181">
        <v>0</v>
      </c>
      <c r="D31" s="181">
        <v>2</v>
      </c>
      <c r="E31" s="200">
        <v>0</v>
      </c>
      <c r="F31" s="180">
        <v>6</v>
      </c>
    </row>
    <row r="32" spans="1:6" ht="13.8" x14ac:dyDescent="0.3">
      <c r="A32" s="182" t="s">
        <v>4</v>
      </c>
      <c r="B32" s="192">
        <v>2</v>
      </c>
      <c r="C32" s="181">
        <v>0</v>
      </c>
      <c r="D32" s="181">
        <v>3.5</v>
      </c>
      <c r="E32" s="200">
        <v>0</v>
      </c>
      <c r="F32" s="180">
        <v>5.5</v>
      </c>
    </row>
    <row r="33" spans="1:6" ht="13.8" x14ac:dyDescent="0.3">
      <c r="A33" s="182" t="s">
        <v>4</v>
      </c>
      <c r="B33" s="192">
        <v>2</v>
      </c>
      <c r="C33" s="181">
        <v>0</v>
      </c>
      <c r="D33" s="181">
        <v>3.5</v>
      </c>
      <c r="E33" s="200">
        <v>0</v>
      </c>
      <c r="F33" s="180">
        <v>5.5</v>
      </c>
    </row>
    <row r="34" spans="1:6" ht="13.8" x14ac:dyDescent="0.3">
      <c r="A34" s="182" t="s">
        <v>4</v>
      </c>
      <c r="B34" s="192">
        <v>0</v>
      </c>
      <c r="C34" s="181">
        <v>3</v>
      </c>
      <c r="D34" s="181">
        <v>2</v>
      </c>
      <c r="E34" s="200">
        <v>0</v>
      </c>
      <c r="F34" s="180">
        <v>5</v>
      </c>
    </row>
    <row r="35" spans="1:6" ht="13.8" x14ac:dyDescent="0.3">
      <c r="A35" s="182" t="s">
        <v>4</v>
      </c>
      <c r="B35" s="192">
        <v>5</v>
      </c>
      <c r="C35" s="181">
        <v>0</v>
      </c>
      <c r="D35" s="181">
        <v>0</v>
      </c>
      <c r="E35" s="200">
        <v>0</v>
      </c>
      <c r="F35" s="180">
        <v>5</v>
      </c>
    </row>
    <row r="36" spans="1:6" ht="13.8" x14ac:dyDescent="0.3">
      <c r="A36" s="182" t="s">
        <v>4</v>
      </c>
      <c r="B36" s="192">
        <v>2</v>
      </c>
      <c r="C36" s="181">
        <v>0</v>
      </c>
      <c r="D36" s="181">
        <v>2</v>
      </c>
      <c r="E36" s="200">
        <v>0</v>
      </c>
      <c r="F36" s="180">
        <v>4</v>
      </c>
    </row>
    <row r="37" spans="1:6" ht="13.8" x14ac:dyDescent="0.3">
      <c r="A37" s="182" t="s">
        <v>4</v>
      </c>
      <c r="B37" s="192">
        <v>2</v>
      </c>
      <c r="C37" s="181">
        <v>0</v>
      </c>
      <c r="D37" s="181">
        <v>2</v>
      </c>
      <c r="E37" s="200">
        <v>0</v>
      </c>
      <c r="F37" s="180">
        <v>4</v>
      </c>
    </row>
    <row r="38" spans="1:6" ht="13.8" x14ac:dyDescent="0.3">
      <c r="A38" s="182" t="s">
        <v>4</v>
      </c>
      <c r="B38" s="192">
        <v>4</v>
      </c>
      <c r="C38" s="181">
        <v>0</v>
      </c>
      <c r="D38" s="181">
        <v>0</v>
      </c>
      <c r="E38" s="200">
        <v>0</v>
      </c>
      <c r="F38" s="180">
        <v>4</v>
      </c>
    </row>
    <row r="39" spans="1:6" ht="13.8" x14ac:dyDescent="0.3">
      <c r="A39" s="182" t="s">
        <v>4</v>
      </c>
      <c r="B39" s="192">
        <v>4</v>
      </c>
      <c r="C39" s="181">
        <v>0</v>
      </c>
      <c r="D39" s="181">
        <v>0</v>
      </c>
      <c r="E39" s="200">
        <v>0</v>
      </c>
      <c r="F39" s="180">
        <v>4</v>
      </c>
    </row>
    <row r="40" spans="1:6" ht="13.8" x14ac:dyDescent="0.3">
      <c r="A40" s="182" t="s">
        <v>4</v>
      </c>
      <c r="B40" s="192">
        <v>0</v>
      </c>
      <c r="C40" s="181">
        <v>0</v>
      </c>
      <c r="D40" s="181">
        <v>2</v>
      </c>
      <c r="E40" s="200">
        <v>0</v>
      </c>
      <c r="F40" s="180">
        <v>2</v>
      </c>
    </row>
    <row r="41" spans="1:6" ht="13.8" x14ac:dyDescent="0.3">
      <c r="A41" s="182" t="s">
        <v>4</v>
      </c>
      <c r="B41" s="192">
        <v>0</v>
      </c>
      <c r="C41" s="181">
        <v>0</v>
      </c>
      <c r="D41" s="181">
        <v>2</v>
      </c>
      <c r="E41" s="200">
        <v>0</v>
      </c>
      <c r="F41" s="180">
        <v>2</v>
      </c>
    </row>
    <row r="42" spans="1:6" ht="13.8" x14ac:dyDescent="0.3">
      <c r="A42" s="186" t="s">
        <v>4</v>
      </c>
      <c r="B42" s="193">
        <v>2</v>
      </c>
      <c r="C42" s="189">
        <v>0</v>
      </c>
      <c r="D42" s="189">
        <v>0</v>
      </c>
      <c r="E42" s="201">
        <v>0</v>
      </c>
      <c r="F42" s="209">
        <v>2</v>
      </c>
    </row>
    <row r="43" spans="1:6" ht="13.8" x14ac:dyDescent="0.3">
      <c r="A43" s="182" t="s">
        <v>9</v>
      </c>
      <c r="B43" s="140">
        <v>9</v>
      </c>
      <c r="C43" s="138">
        <v>10</v>
      </c>
      <c r="D43" s="138">
        <v>9</v>
      </c>
      <c r="E43" s="142">
        <v>0</v>
      </c>
      <c r="F43" s="210">
        <f>B43+C43+D43+E43</f>
        <v>28</v>
      </c>
    </row>
    <row r="44" spans="1:6" ht="13.8" x14ac:dyDescent="0.3">
      <c r="A44" s="182" t="s">
        <v>9</v>
      </c>
      <c r="B44" s="140">
        <v>9</v>
      </c>
      <c r="C44" s="138">
        <v>6</v>
      </c>
      <c r="D44" s="138">
        <v>7</v>
      </c>
      <c r="E44" s="142">
        <v>5</v>
      </c>
      <c r="F44" s="210">
        <f t="shared" ref="F44:F107" si="0">B44+C44+D44+E44</f>
        <v>27</v>
      </c>
    </row>
    <row r="45" spans="1:6" ht="13.8" x14ac:dyDescent="0.3">
      <c r="A45" s="182" t="s">
        <v>9</v>
      </c>
      <c r="B45" s="140">
        <v>4</v>
      </c>
      <c r="C45" s="138">
        <v>9</v>
      </c>
      <c r="D45" s="138">
        <v>9</v>
      </c>
      <c r="E45" s="142">
        <v>1</v>
      </c>
      <c r="F45" s="210">
        <f t="shared" si="0"/>
        <v>23</v>
      </c>
    </row>
    <row r="46" spans="1:6" ht="13.8" x14ac:dyDescent="0.3">
      <c r="A46" s="182" t="s">
        <v>9</v>
      </c>
      <c r="B46" s="140">
        <v>9</v>
      </c>
      <c r="C46" s="138">
        <v>9</v>
      </c>
      <c r="D46" s="138">
        <v>4</v>
      </c>
      <c r="E46" s="142">
        <v>0</v>
      </c>
      <c r="F46" s="210">
        <f t="shared" si="0"/>
        <v>22</v>
      </c>
    </row>
    <row r="47" spans="1:6" ht="13.8" x14ac:dyDescent="0.3">
      <c r="A47" s="182" t="s">
        <v>9</v>
      </c>
      <c r="B47" s="140">
        <v>4</v>
      </c>
      <c r="C47" s="138">
        <v>9</v>
      </c>
      <c r="D47" s="138">
        <v>5</v>
      </c>
      <c r="E47" s="142">
        <v>0</v>
      </c>
      <c r="F47" s="210">
        <f t="shared" si="0"/>
        <v>18</v>
      </c>
    </row>
    <row r="48" spans="1:6" ht="13.8" x14ac:dyDescent="0.3">
      <c r="A48" s="182" t="s">
        <v>9</v>
      </c>
      <c r="B48" s="140">
        <v>6</v>
      </c>
      <c r="C48" s="138">
        <v>6</v>
      </c>
      <c r="D48" s="138">
        <v>2</v>
      </c>
      <c r="E48" s="142">
        <v>1</v>
      </c>
      <c r="F48" s="210">
        <f t="shared" si="0"/>
        <v>15</v>
      </c>
    </row>
    <row r="49" spans="1:6" ht="13.8" x14ac:dyDescent="0.3">
      <c r="A49" s="182" t="s">
        <v>9</v>
      </c>
      <c r="B49" s="140">
        <v>2</v>
      </c>
      <c r="C49" s="138">
        <v>1</v>
      </c>
      <c r="D49" s="138">
        <v>6</v>
      </c>
      <c r="E49" s="142">
        <v>5</v>
      </c>
      <c r="F49" s="210">
        <f t="shared" si="0"/>
        <v>14</v>
      </c>
    </row>
    <row r="50" spans="1:6" ht="13.8" x14ac:dyDescent="0.3">
      <c r="A50" s="182" t="s">
        <v>9</v>
      </c>
      <c r="B50" s="140">
        <v>2</v>
      </c>
      <c r="C50" s="138">
        <v>4</v>
      </c>
      <c r="D50" s="138">
        <v>3</v>
      </c>
      <c r="E50" s="142">
        <v>5</v>
      </c>
      <c r="F50" s="210">
        <f t="shared" si="0"/>
        <v>14</v>
      </c>
    </row>
    <row r="51" spans="1:6" ht="13.8" x14ac:dyDescent="0.3">
      <c r="A51" s="182" t="s">
        <v>9</v>
      </c>
      <c r="B51" s="140">
        <v>2</v>
      </c>
      <c r="C51" s="138">
        <v>0</v>
      </c>
      <c r="D51" s="138">
        <v>4</v>
      </c>
      <c r="E51" s="142">
        <v>5</v>
      </c>
      <c r="F51" s="210">
        <f t="shared" si="0"/>
        <v>11</v>
      </c>
    </row>
    <row r="52" spans="1:6" ht="13.8" x14ac:dyDescent="0.3">
      <c r="A52" s="182" t="s">
        <v>9</v>
      </c>
      <c r="B52" s="140">
        <v>2</v>
      </c>
      <c r="C52" s="138">
        <v>0</v>
      </c>
      <c r="D52" s="138">
        <v>6</v>
      </c>
      <c r="E52" s="142">
        <v>0</v>
      </c>
      <c r="F52" s="210">
        <f t="shared" si="0"/>
        <v>8</v>
      </c>
    </row>
    <row r="53" spans="1:6" ht="13.8" x14ac:dyDescent="0.3">
      <c r="A53" s="182" t="s">
        <v>9</v>
      </c>
      <c r="B53" s="140">
        <v>0</v>
      </c>
      <c r="C53" s="138">
        <v>0</v>
      </c>
      <c r="D53" s="138">
        <v>6</v>
      </c>
      <c r="E53" s="142">
        <v>1</v>
      </c>
      <c r="F53" s="210">
        <f t="shared" si="0"/>
        <v>7</v>
      </c>
    </row>
    <row r="54" spans="1:6" ht="13.8" x14ac:dyDescent="0.3">
      <c r="A54" s="182" t="s">
        <v>9</v>
      </c>
      <c r="B54" s="140">
        <v>2</v>
      </c>
      <c r="C54" s="138">
        <v>1</v>
      </c>
      <c r="D54" s="138">
        <v>2</v>
      </c>
      <c r="E54" s="142">
        <v>0</v>
      </c>
      <c r="F54" s="210">
        <f t="shared" si="0"/>
        <v>5</v>
      </c>
    </row>
    <row r="55" spans="1:6" ht="13.8" x14ac:dyDescent="0.3">
      <c r="A55" s="182" t="s">
        <v>9</v>
      </c>
      <c r="B55" s="140">
        <v>0</v>
      </c>
      <c r="C55" s="138">
        <v>0</v>
      </c>
      <c r="D55" s="138">
        <v>5</v>
      </c>
      <c r="E55" s="142">
        <v>0</v>
      </c>
      <c r="F55" s="210">
        <f t="shared" si="0"/>
        <v>5</v>
      </c>
    </row>
    <row r="56" spans="1:6" ht="13.8" x14ac:dyDescent="0.3">
      <c r="A56" s="182" t="s">
        <v>9</v>
      </c>
      <c r="B56" s="140">
        <v>0</v>
      </c>
      <c r="C56" s="138">
        <v>0</v>
      </c>
      <c r="D56" s="138">
        <v>5</v>
      </c>
      <c r="E56" s="142">
        <v>0</v>
      </c>
      <c r="F56" s="210">
        <f t="shared" si="0"/>
        <v>5</v>
      </c>
    </row>
    <row r="57" spans="1:6" ht="13.8" x14ac:dyDescent="0.3">
      <c r="A57" s="182" t="s">
        <v>9</v>
      </c>
      <c r="B57" s="140">
        <v>0</v>
      </c>
      <c r="C57" s="138">
        <v>0</v>
      </c>
      <c r="D57" s="138">
        <v>0</v>
      </c>
      <c r="E57" s="142">
        <v>5</v>
      </c>
      <c r="F57" s="210">
        <f t="shared" si="0"/>
        <v>5</v>
      </c>
    </row>
    <row r="58" spans="1:6" ht="13.8" x14ac:dyDescent="0.3">
      <c r="A58" s="182" t="s">
        <v>9</v>
      </c>
      <c r="B58" s="140">
        <v>0</v>
      </c>
      <c r="C58" s="138">
        <v>0</v>
      </c>
      <c r="D58" s="138">
        <v>4</v>
      </c>
      <c r="E58" s="142">
        <v>0</v>
      </c>
      <c r="F58" s="210">
        <f t="shared" si="0"/>
        <v>4</v>
      </c>
    </row>
    <row r="59" spans="1:6" ht="13.8" x14ac:dyDescent="0.3">
      <c r="A59" s="182" t="s">
        <v>9</v>
      </c>
      <c r="B59" s="140">
        <v>0</v>
      </c>
      <c r="C59" s="138">
        <v>0</v>
      </c>
      <c r="D59" s="138">
        <v>4</v>
      </c>
      <c r="E59" s="142">
        <v>0</v>
      </c>
      <c r="F59" s="210">
        <f t="shared" si="0"/>
        <v>4</v>
      </c>
    </row>
    <row r="60" spans="1:6" ht="13.8" x14ac:dyDescent="0.3">
      <c r="A60" s="186" t="s">
        <v>9</v>
      </c>
      <c r="B60" s="141">
        <v>0</v>
      </c>
      <c r="C60" s="139">
        <v>0</v>
      </c>
      <c r="D60" s="139">
        <v>1</v>
      </c>
      <c r="E60" s="143">
        <v>0</v>
      </c>
      <c r="F60" s="211">
        <f t="shared" si="0"/>
        <v>1</v>
      </c>
    </row>
    <row r="61" spans="1:6" ht="13.8" x14ac:dyDescent="0.3">
      <c r="A61" s="182" t="s">
        <v>12</v>
      </c>
      <c r="B61" s="29">
        <v>8</v>
      </c>
      <c r="C61" s="30">
        <v>10</v>
      </c>
      <c r="D61" s="30">
        <v>8</v>
      </c>
      <c r="E61" s="31">
        <v>9</v>
      </c>
      <c r="F61" s="210">
        <f t="shared" si="0"/>
        <v>35</v>
      </c>
    </row>
    <row r="62" spans="1:6" ht="13.8" x14ac:dyDescent="0.3">
      <c r="A62" s="182" t="s">
        <v>12</v>
      </c>
      <c r="B62" s="29">
        <v>10</v>
      </c>
      <c r="C62" s="30">
        <v>10</v>
      </c>
      <c r="D62" s="30">
        <v>6</v>
      </c>
      <c r="E62" s="31">
        <v>8.5</v>
      </c>
      <c r="F62" s="210">
        <f t="shared" si="0"/>
        <v>34.5</v>
      </c>
    </row>
    <row r="63" spans="1:6" ht="13.8" x14ac:dyDescent="0.3">
      <c r="A63" s="182" t="s">
        <v>12</v>
      </c>
      <c r="B63" s="29">
        <v>10</v>
      </c>
      <c r="C63" s="30">
        <v>7.5</v>
      </c>
      <c r="D63" s="30">
        <v>6</v>
      </c>
      <c r="E63" s="31">
        <v>8</v>
      </c>
      <c r="F63" s="210">
        <f t="shared" si="0"/>
        <v>31.5</v>
      </c>
    </row>
    <row r="64" spans="1:6" ht="13.8" x14ac:dyDescent="0.3">
      <c r="A64" s="182" t="s">
        <v>12</v>
      </c>
      <c r="B64" s="29">
        <v>8</v>
      </c>
      <c r="C64" s="30">
        <v>10</v>
      </c>
      <c r="D64" s="30">
        <v>9</v>
      </c>
      <c r="E64" s="31">
        <v>4.5</v>
      </c>
      <c r="F64" s="210">
        <f t="shared" si="0"/>
        <v>31.5</v>
      </c>
    </row>
    <row r="65" spans="1:6" ht="13.8" x14ac:dyDescent="0.3">
      <c r="A65" s="182" t="s">
        <v>12</v>
      </c>
      <c r="B65" s="29">
        <v>5</v>
      </c>
      <c r="C65" s="30">
        <v>10</v>
      </c>
      <c r="D65" s="30">
        <v>9</v>
      </c>
      <c r="E65" s="31">
        <v>7</v>
      </c>
      <c r="F65" s="210">
        <f t="shared" si="0"/>
        <v>31</v>
      </c>
    </row>
    <row r="66" spans="1:6" ht="13.8" x14ac:dyDescent="0.3">
      <c r="A66" s="182" t="s">
        <v>12</v>
      </c>
      <c r="B66" s="29">
        <v>8</v>
      </c>
      <c r="C66" s="30">
        <v>10</v>
      </c>
      <c r="D66" s="30">
        <v>5</v>
      </c>
      <c r="E66" s="31">
        <v>4.5</v>
      </c>
      <c r="F66" s="210">
        <f t="shared" si="0"/>
        <v>27.5</v>
      </c>
    </row>
    <row r="67" spans="1:6" ht="13.8" x14ac:dyDescent="0.3">
      <c r="A67" s="182" t="s">
        <v>12</v>
      </c>
      <c r="B67" s="29">
        <v>5.5</v>
      </c>
      <c r="C67" s="30">
        <v>2.5</v>
      </c>
      <c r="D67" s="30">
        <v>8</v>
      </c>
      <c r="E67" s="31">
        <v>9.5</v>
      </c>
      <c r="F67" s="210">
        <f t="shared" si="0"/>
        <v>25.5</v>
      </c>
    </row>
    <row r="68" spans="1:6" ht="13.8" x14ac:dyDescent="0.3">
      <c r="A68" s="182" t="s">
        <v>12</v>
      </c>
      <c r="B68" s="29">
        <v>7</v>
      </c>
      <c r="C68" s="30">
        <v>7</v>
      </c>
      <c r="D68" s="30">
        <v>7</v>
      </c>
      <c r="E68" s="31">
        <v>3</v>
      </c>
      <c r="F68" s="210">
        <f t="shared" si="0"/>
        <v>24</v>
      </c>
    </row>
    <row r="69" spans="1:6" ht="13.8" x14ac:dyDescent="0.3">
      <c r="A69" s="182" t="s">
        <v>12</v>
      </c>
      <c r="B69" s="29">
        <v>4</v>
      </c>
      <c r="C69" s="30">
        <v>8</v>
      </c>
      <c r="D69" s="30">
        <v>5</v>
      </c>
      <c r="E69" s="31">
        <v>5</v>
      </c>
      <c r="F69" s="210">
        <f t="shared" si="0"/>
        <v>22</v>
      </c>
    </row>
    <row r="70" spans="1:6" ht="13.8" x14ac:dyDescent="0.3">
      <c r="A70" s="182" t="s">
        <v>12</v>
      </c>
      <c r="B70" s="29">
        <v>8</v>
      </c>
      <c r="C70" s="30">
        <v>6</v>
      </c>
      <c r="D70" s="30">
        <v>5</v>
      </c>
      <c r="E70" s="31">
        <v>2</v>
      </c>
      <c r="F70" s="210">
        <f t="shared" si="0"/>
        <v>21</v>
      </c>
    </row>
    <row r="71" spans="1:6" ht="13.8" x14ac:dyDescent="0.3">
      <c r="A71" s="182" t="s">
        <v>12</v>
      </c>
      <c r="B71" s="29">
        <v>8</v>
      </c>
      <c r="C71" s="30">
        <v>7</v>
      </c>
      <c r="D71" s="30">
        <v>2</v>
      </c>
      <c r="E71" s="31">
        <v>4</v>
      </c>
      <c r="F71" s="210">
        <f t="shared" si="0"/>
        <v>21</v>
      </c>
    </row>
    <row r="72" spans="1:6" ht="13.8" x14ac:dyDescent="0.3">
      <c r="A72" s="182" t="s">
        <v>12</v>
      </c>
      <c r="B72" s="29">
        <v>2</v>
      </c>
      <c r="C72" s="30">
        <v>7.5</v>
      </c>
      <c r="D72" s="30">
        <v>5</v>
      </c>
      <c r="E72" s="31">
        <v>5</v>
      </c>
      <c r="F72" s="210">
        <f t="shared" si="0"/>
        <v>19.5</v>
      </c>
    </row>
    <row r="73" spans="1:6" ht="13.8" x14ac:dyDescent="0.3">
      <c r="A73" s="182" t="s">
        <v>12</v>
      </c>
      <c r="B73" s="29">
        <v>8</v>
      </c>
      <c r="C73" s="30">
        <v>8</v>
      </c>
      <c r="D73" s="30">
        <v>2</v>
      </c>
      <c r="E73" s="31">
        <v>1.5</v>
      </c>
      <c r="F73" s="210">
        <f t="shared" si="0"/>
        <v>19.5</v>
      </c>
    </row>
    <row r="74" spans="1:6" ht="13.8" x14ac:dyDescent="0.3">
      <c r="A74" s="182" t="s">
        <v>12</v>
      </c>
      <c r="B74" s="29">
        <v>4</v>
      </c>
      <c r="C74" s="30">
        <v>2.5</v>
      </c>
      <c r="D74" s="30">
        <v>5</v>
      </c>
      <c r="E74" s="31">
        <v>7</v>
      </c>
      <c r="F74" s="210">
        <f t="shared" si="0"/>
        <v>18.5</v>
      </c>
    </row>
    <row r="75" spans="1:6" ht="13.8" x14ac:dyDescent="0.3">
      <c r="A75" s="182" t="s">
        <v>12</v>
      </c>
      <c r="B75" s="29">
        <v>4</v>
      </c>
      <c r="C75" s="30">
        <v>5</v>
      </c>
      <c r="D75" s="30">
        <v>6</v>
      </c>
      <c r="E75" s="31">
        <v>0</v>
      </c>
      <c r="F75" s="210">
        <f t="shared" si="0"/>
        <v>15</v>
      </c>
    </row>
    <row r="76" spans="1:6" ht="13.8" x14ac:dyDescent="0.3">
      <c r="A76" s="182" t="s">
        <v>12</v>
      </c>
      <c r="B76" s="29">
        <v>5</v>
      </c>
      <c r="C76" s="30">
        <v>5</v>
      </c>
      <c r="D76" s="30">
        <v>1</v>
      </c>
      <c r="E76" s="31">
        <v>3.5</v>
      </c>
      <c r="F76" s="210">
        <f t="shared" si="0"/>
        <v>14.5</v>
      </c>
    </row>
    <row r="77" spans="1:6" ht="13.8" x14ac:dyDescent="0.3">
      <c r="A77" s="182" t="s">
        <v>12</v>
      </c>
      <c r="B77" s="29">
        <v>3</v>
      </c>
      <c r="C77" s="30">
        <v>10</v>
      </c>
      <c r="D77" s="30">
        <v>4</v>
      </c>
      <c r="E77" s="31">
        <v>4</v>
      </c>
      <c r="F77" s="210">
        <f t="shared" si="0"/>
        <v>21</v>
      </c>
    </row>
    <row r="78" spans="1:6" ht="13.8" x14ac:dyDescent="0.3">
      <c r="A78" s="182" t="s">
        <v>12</v>
      </c>
      <c r="B78" s="29">
        <v>4</v>
      </c>
      <c r="C78" s="30">
        <v>10</v>
      </c>
      <c r="D78" s="30">
        <v>0</v>
      </c>
      <c r="E78" s="31">
        <v>4</v>
      </c>
      <c r="F78" s="210">
        <f t="shared" si="0"/>
        <v>18</v>
      </c>
    </row>
    <row r="79" spans="1:6" ht="13.8" x14ac:dyDescent="0.3">
      <c r="A79" s="182" t="s">
        <v>12</v>
      </c>
      <c r="B79" s="29">
        <v>4</v>
      </c>
      <c r="C79" s="30">
        <v>2</v>
      </c>
      <c r="D79" s="30">
        <v>6</v>
      </c>
      <c r="E79" s="31">
        <v>3</v>
      </c>
      <c r="F79" s="210">
        <f t="shared" si="0"/>
        <v>15</v>
      </c>
    </row>
    <row r="80" spans="1:6" ht="13.8" x14ac:dyDescent="0.3">
      <c r="A80" s="182" t="s">
        <v>12</v>
      </c>
      <c r="B80" s="29">
        <v>2</v>
      </c>
      <c r="C80" s="30">
        <v>5</v>
      </c>
      <c r="D80" s="30">
        <v>5</v>
      </c>
      <c r="E80" s="31">
        <v>1</v>
      </c>
      <c r="F80" s="210">
        <f t="shared" si="0"/>
        <v>13</v>
      </c>
    </row>
    <row r="81" spans="1:6" ht="13.8" x14ac:dyDescent="0.3">
      <c r="A81" s="182" t="s">
        <v>12</v>
      </c>
      <c r="B81" s="29">
        <v>4</v>
      </c>
      <c r="C81" s="30">
        <v>6.5</v>
      </c>
      <c r="D81" s="30">
        <v>1</v>
      </c>
      <c r="E81" s="31">
        <v>1</v>
      </c>
      <c r="F81" s="210">
        <f t="shared" si="0"/>
        <v>12.5</v>
      </c>
    </row>
    <row r="82" spans="1:6" ht="13.8" x14ac:dyDescent="0.3">
      <c r="A82" s="182" t="s">
        <v>12</v>
      </c>
      <c r="B82" s="29">
        <v>0</v>
      </c>
      <c r="C82" s="30">
        <v>7</v>
      </c>
      <c r="D82" s="30">
        <v>0</v>
      </c>
      <c r="E82" s="31">
        <v>5</v>
      </c>
      <c r="F82" s="210">
        <f t="shared" si="0"/>
        <v>12</v>
      </c>
    </row>
    <row r="83" spans="1:6" ht="13.8" x14ac:dyDescent="0.3">
      <c r="A83" s="182" t="s">
        <v>12</v>
      </c>
      <c r="B83" s="29">
        <v>8</v>
      </c>
      <c r="C83" s="30">
        <v>0</v>
      </c>
      <c r="D83" s="30">
        <v>1</v>
      </c>
      <c r="E83" s="31">
        <v>2</v>
      </c>
      <c r="F83" s="210">
        <f t="shared" si="0"/>
        <v>11</v>
      </c>
    </row>
    <row r="84" spans="1:6" ht="13.8" x14ac:dyDescent="0.3">
      <c r="A84" s="182" t="s">
        <v>12</v>
      </c>
      <c r="B84" s="29">
        <v>0</v>
      </c>
      <c r="C84" s="30">
        <v>0</v>
      </c>
      <c r="D84" s="30">
        <v>3</v>
      </c>
      <c r="E84" s="31">
        <v>6</v>
      </c>
      <c r="F84" s="210">
        <f t="shared" si="0"/>
        <v>9</v>
      </c>
    </row>
    <row r="85" spans="1:6" ht="13.8" x14ac:dyDescent="0.3">
      <c r="A85" s="182" t="s">
        <v>12</v>
      </c>
      <c r="B85" s="29">
        <v>1</v>
      </c>
      <c r="C85" s="30">
        <v>0</v>
      </c>
      <c r="D85" s="30">
        <v>4</v>
      </c>
      <c r="E85" s="31">
        <v>4</v>
      </c>
      <c r="F85" s="210">
        <f t="shared" si="0"/>
        <v>9</v>
      </c>
    </row>
    <row r="86" spans="1:6" ht="13.8" x14ac:dyDescent="0.3">
      <c r="A86" s="182" t="s">
        <v>12</v>
      </c>
      <c r="B86" s="29">
        <v>0</v>
      </c>
      <c r="C86" s="30">
        <v>2</v>
      </c>
      <c r="D86" s="30">
        <v>2</v>
      </c>
      <c r="E86" s="31">
        <v>5</v>
      </c>
      <c r="F86" s="210">
        <f t="shared" si="0"/>
        <v>9</v>
      </c>
    </row>
    <row r="87" spans="1:6" ht="13.8" x14ac:dyDescent="0.3">
      <c r="A87" s="182" t="s">
        <v>12</v>
      </c>
      <c r="B87" s="29">
        <v>2</v>
      </c>
      <c r="C87" s="30">
        <v>0</v>
      </c>
      <c r="D87" s="30">
        <v>3</v>
      </c>
      <c r="E87" s="31">
        <v>3</v>
      </c>
      <c r="F87" s="210">
        <f t="shared" si="0"/>
        <v>8</v>
      </c>
    </row>
    <row r="88" spans="1:6" ht="13.8" x14ac:dyDescent="0.3">
      <c r="A88" s="182" t="s">
        <v>12</v>
      </c>
      <c r="B88" s="29">
        <v>2</v>
      </c>
      <c r="C88" s="30">
        <v>0</v>
      </c>
      <c r="D88" s="30">
        <v>3</v>
      </c>
      <c r="E88" s="31">
        <v>3</v>
      </c>
      <c r="F88" s="210">
        <f t="shared" si="0"/>
        <v>8</v>
      </c>
    </row>
    <row r="89" spans="1:6" ht="13.8" x14ac:dyDescent="0.3">
      <c r="A89" s="182" t="s">
        <v>12</v>
      </c>
      <c r="B89" s="29">
        <v>2</v>
      </c>
      <c r="C89" s="30">
        <v>2</v>
      </c>
      <c r="D89" s="30">
        <v>4</v>
      </c>
      <c r="E89" s="31">
        <v>0</v>
      </c>
      <c r="F89" s="210">
        <f t="shared" si="0"/>
        <v>8</v>
      </c>
    </row>
    <row r="90" spans="1:6" ht="13.8" x14ac:dyDescent="0.3">
      <c r="A90" s="182" t="s">
        <v>12</v>
      </c>
      <c r="B90" s="29">
        <v>2</v>
      </c>
      <c r="C90" s="30">
        <v>3</v>
      </c>
      <c r="D90" s="30">
        <v>3</v>
      </c>
      <c r="E90" s="31">
        <v>0</v>
      </c>
      <c r="F90" s="210">
        <f t="shared" si="0"/>
        <v>8</v>
      </c>
    </row>
    <row r="91" spans="1:6" ht="13.8" x14ac:dyDescent="0.3">
      <c r="A91" s="182" t="s">
        <v>12</v>
      </c>
      <c r="B91" s="29">
        <v>2</v>
      </c>
      <c r="C91" s="30">
        <v>3</v>
      </c>
      <c r="D91" s="30">
        <v>2</v>
      </c>
      <c r="E91" s="31">
        <v>0</v>
      </c>
      <c r="F91" s="210">
        <f t="shared" si="0"/>
        <v>7</v>
      </c>
    </row>
    <row r="92" spans="1:6" ht="13.8" x14ac:dyDescent="0.3">
      <c r="A92" s="182" t="s">
        <v>12</v>
      </c>
      <c r="B92" s="29">
        <v>2</v>
      </c>
      <c r="C92" s="30">
        <v>1</v>
      </c>
      <c r="D92" s="30">
        <v>3</v>
      </c>
      <c r="E92" s="31">
        <v>0</v>
      </c>
      <c r="F92" s="210">
        <f t="shared" si="0"/>
        <v>6</v>
      </c>
    </row>
    <row r="93" spans="1:6" ht="13.8" x14ac:dyDescent="0.3">
      <c r="A93" s="182" t="s">
        <v>12</v>
      </c>
      <c r="B93" s="29">
        <v>0</v>
      </c>
      <c r="C93" s="30">
        <v>0</v>
      </c>
      <c r="D93" s="30">
        <v>0</v>
      </c>
      <c r="E93" s="31">
        <v>3.5</v>
      </c>
      <c r="F93" s="210">
        <f t="shared" si="0"/>
        <v>3.5</v>
      </c>
    </row>
    <row r="94" spans="1:6" ht="13.8" x14ac:dyDescent="0.3">
      <c r="A94" s="182" t="s">
        <v>12</v>
      </c>
      <c r="B94" s="29">
        <v>0</v>
      </c>
      <c r="C94" s="30">
        <v>0</v>
      </c>
      <c r="D94" s="30">
        <v>3</v>
      </c>
      <c r="E94" s="31">
        <v>0</v>
      </c>
      <c r="F94" s="210">
        <f t="shared" si="0"/>
        <v>3</v>
      </c>
    </row>
    <row r="95" spans="1:6" ht="13.8" x14ac:dyDescent="0.3">
      <c r="A95" s="182" t="s">
        <v>12</v>
      </c>
      <c r="B95" s="29">
        <v>0</v>
      </c>
      <c r="C95" s="30">
        <v>0</v>
      </c>
      <c r="D95" s="30">
        <v>1</v>
      </c>
      <c r="E95" s="31">
        <v>1.5</v>
      </c>
      <c r="F95" s="210">
        <f t="shared" si="0"/>
        <v>2.5</v>
      </c>
    </row>
    <row r="96" spans="1:6" ht="13.8" x14ac:dyDescent="0.3">
      <c r="A96" s="182" t="s">
        <v>12</v>
      </c>
      <c r="B96" s="29">
        <v>2</v>
      </c>
      <c r="C96" s="30">
        <v>0</v>
      </c>
      <c r="D96" s="30">
        <v>0</v>
      </c>
      <c r="E96" s="31">
        <v>0</v>
      </c>
      <c r="F96" s="210">
        <f t="shared" si="0"/>
        <v>2</v>
      </c>
    </row>
    <row r="97" spans="1:6" ht="13.8" x14ac:dyDescent="0.3">
      <c r="A97" s="186" t="s">
        <v>12</v>
      </c>
      <c r="B97" s="32">
        <v>2</v>
      </c>
      <c r="C97" s="33">
        <v>0</v>
      </c>
      <c r="D97" s="33">
        <v>0</v>
      </c>
      <c r="E97" s="34">
        <v>0</v>
      </c>
      <c r="F97" s="211">
        <f t="shared" si="0"/>
        <v>2</v>
      </c>
    </row>
    <row r="98" spans="1:6" ht="13.8" x14ac:dyDescent="0.3">
      <c r="A98" s="182" t="s">
        <v>15</v>
      </c>
      <c r="B98" s="234">
        <v>10</v>
      </c>
      <c r="C98" s="228">
        <v>10</v>
      </c>
      <c r="D98" s="228">
        <v>9</v>
      </c>
      <c r="E98" s="242">
        <v>7</v>
      </c>
      <c r="F98" s="210">
        <f t="shared" si="0"/>
        <v>36</v>
      </c>
    </row>
    <row r="99" spans="1:6" ht="13.8" x14ac:dyDescent="0.3">
      <c r="A99" s="182" t="s">
        <v>15</v>
      </c>
      <c r="B99" s="234">
        <v>10</v>
      </c>
      <c r="C99" s="228">
        <v>10</v>
      </c>
      <c r="D99" s="228">
        <v>8</v>
      </c>
      <c r="E99" s="242">
        <v>6</v>
      </c>
      <c r="F99" s="210">
        <f t="shared" si="0"/>
        <v>34</v>
      </c>
    </row>
    <row r="100" spans="1:6" ht="13.8" x14ac:dyDescent="0.3">
      <c r="A100" s="182" t="s">
        <v>15</v>
      </c>
      <c r="B100" s="234">
        <v>8</v>
      </c>
      <c r="C100" s="228">
        <v>10</v>
      </c>
      <c r="D100" s="228">
        <v>8</v>
      </c>
      <c r="E100" s="242">
        <v>0</v>
      </c>
      <c r="F100" s="210">
        <f t="shared" si="0"/>
        <v>26</v>
      </c>
    </row>
    <row r="101" spans="1:6" ht="13.8" x14ac:dyDescent="0.3">
      <c r="A101" s="182" t="s">
        <v>15</v>
      </c>
      <c r="B101" s="234">
        <v>8</v>
      </c>
      <c r="C101" s="228">
        <v>10</v>
      </c>
      <c r="D101" s="228">
        <v>7</v>
      </c>
      <c r="E101" s="242">
        <v>0</v>
      </c>
      <c r="F101" s="210">
        <f t="shared" si="0"/>
        <v>25</v>
      </c>
    </row>
    <row r="102" spans="1:6" ht="13.8" x14ac:dyDescent="0.3">
      <c r="A102" s="182" t="s">
        <v>15</v>
      </c>
      <c r="B102" s="234">
        <v>10</v>
      </c>
      <c r="C102" s="228">
        <v>3</v>
      </c>
      <c r="D102" s="228">
        <v>4</v>
      </c>
      <c r="E102" s="242">
        <v>7</v>
      </c>
      <c r="F102" s="210">
        <f t="shared" si="0"/>
        <v>24</v>
      </c>
    </row>
    <row r="103" spans="1:6" ht="13.8" x14ac:dyDescent="0.3">
      <c r="A103" s="182" t="s">
        <v>15</v>
      </c>
      <c r="B103" s="234">
        <v>4</v>
      </c>
      <c r="C103" s="228">
        <v>6</v>
      </c>
      <c r="D103" s="228">
        <v>7</v>
      </c>
      <c r="E103" s="242">
        <v>6</v>
      </c>
      <c r="F103" s="210">
        <f t="shared" si="0"/>
        <v>23</v>
      </c>
    </row>
    <row r="104" spans="1:6" ht="13.8" x14ac:dyDescent="0.3">
      <c r="A104" s="182" t="s">
        <v>15</v>
      </c>
      <c r="B104" s="234">
        <v>8</v>
      </c>
      <c r="C104" s="228">
        <v>7</v>
      </c>
      <c r="D104" s="228">
        <v>6</v>
      </c>
      <c r="E104" s="242">
        <v>0</v>
      </c>
      <c r="F104" s="210">
        <f t="shared" si="0"/>
        <v>21</v>
      </c>
    </row>
    <row r="105" spans="1:6" ht="13.8" x14ac:dyDescent="0.3">
      <c r="A105" s="182" t="s">
        <v>15</v>
      </c>
      <c r="B105" s="234">
        <v>6</v>
      </c>
      <c r="C105" s="228">
        <v>0</v>
      </c>
      <c r="D105" s="228">
        <v>5</v>
      </c>
      <c r="E105" s="242">
        <v>8</v>
      </c>
      <c r="F105" s="210">
        <f t="shared" si="0"/>
        <v>19</v>
      </c>
    </row>
    <row r="106" spans="1:6" ht="13.8" x14ac:dyDescent="0.3">
      <c r="A106" s="182" t="s">
        <v>15</v>
      </c>
      <c r="B106" s="234">
        <v>1</v>
      </c>
      <c r="C106" s="228">
        <v>6</v>
      </c>
      <c r="D106" s="228">
        <v>5</v>
      </c>
      <c r="E106" s="242">
        <v>5</v>
      </c>
      <c r="F106" s="210">
        <f t="shared" si="0"/>
        <v>17</v>
      </c>
    </row>
    <row r="107" spans="1:6" ht="13.8" x14ac:dyDescent="0.3">
      <c r="A107" s="182" t="s">
        <v>15</v>
      </c>
      <c r="B107" s="234">
        <v>8</v>
      </c>
      <c r="C107" s="228">
        <v>0</v>
      </c>
      <c r="D107" s="228">
        <v>4</v>
      </c>
      <c r="E107" s="242">
        <v>5</v>
      </c>
      <c r="F107" s="210">
        <f t="shared" si="0"/>
        <v>17</v>
      </c>
    </row>
    <row r="108" spans="1:6" ht="13.8" x14ac:dyDescent="0.3">
      <c r="A108" s="182" t="s">
        <v>15</v>
      </c>
      <c r="B108" s="234">
        <v>5</v>
      </c>
      <c r="C108" s="228">
        <v>5</v>
      </c>
      <c r="D108" s="228">
        <v>4</v>
      </c>
      <c r="E108" s="242">
        <v>2</v>
      </c>
      <c r="F108" s="210">
        <f t="shared" ref="F108:F171" si="1">B108+C108+D108+E108</f>
        <v>16</v>
      </c>
    </row>
    <row r="109" spans="1:6" ht="13.8" x14ac:dyDescent="0.3">
      <c r="A109" s="182" t="s">
        <v>15</v>
      </c>
      <c r="B109" s="234">
        <v>6</v>
      </c>
      <c r="C109" s="228">
        <v>0</v>
      </c>
      <c r="D109" s="228">
        <v>9</v>
      </c>
      <c r="E109" s="242">
        <v>1</v>
      </c>
      <c r="F109" s="210">
        <f t="shared" si="1"/>
        <v>16</v>
      </c>
    </row>
    <row r="110" spans="1:6" ht="13.8" x14ac:dyDescent="0.3">
      <c r="A110" s="182" t="s">
        <v>15</v>
      </c>
      <c r="B110" s="234">
        <v>1</v>
      </c>
      <c r="C110" s="228">
        <v>4</v>
      </c>
      <c r="D110" s="228">
        <v>4</v>
      </c>
      <c r="E110" s="242">
        <v>10</v>
      </c>
      <c r="F110" s="210">
        <f t="shared" si="1"/>
        <v>19</v>
      </c>
    </row>
    <row r="111" spans="1:6" ht="13.8" x14ac:dyDescent="0.3">
      <c r="A111" s="182" t="s">
        <v>15</v>
      </c>
      <c r="B111" s="234">
        <v>0</v>
      </c>
      <c r="C111" s="228">
        <v>10</v>
      </c>
      <c r="D111" s="228">
        <v>4</v>
      </c>
      <c r="E111" s="242">
        <v>4</v>
      </c>
      <c r="F111" s="210">
        <f t="shared" si="1"/>
        <v>18</v>
      </c>
    </row>
    <row r="112" spans="1:6" ht="13.8" x14ac:dyDescent="0.3">
      <c r="A112" s="182" t="s">
        <v>15</v>
      </c>
      <c r="B112" s="234">
        <v>9</v>
      </c>
      <c r="C112" s="228">
        <v>4</v>
      </c>
      <c r="D112" s="228">
        <v>2</v>
      </c>
      <c r="E112" s="242">
        <v>3</v>
      </c>
      <c r="F112" s="210">
        <f t="shared" si="1"/>
        <v>18</v>
      </c>
    </row>
    <row r="113" spans="1:6" ht="13.8" x14ac:dyDescent="0.3">
      <c r="A113" s="182" t="s">
        <v>15</v>
      </c>
      <c r="B113" s="234">
        <v>2</v>
      </c>
      <c r="C113" s="228">
        <v>10</v>
      </c>
      <c r="D113" s="228">
        <v>4</v>
      </c>
      <c r="E113" s="242">
        <v>0</v>
      </c>
      <c r="F113" s="210">
        <f t="shared" si="1"/>
        <v>16</v>
      </c>
    </row>
    <row r="114" spans="1:6" ht="13.8" x14ac:dyDescent="0.3">
      <c r="A114" s="182" t="s">
        <v>15</v>
      </c>
      <c r="B114" s="234">
        <v>3</v>
      </c>
      <c r="C114" s="228">
        <v>6</v>
      </c>
      <c r="D114" s="228">
        <v>1</v>
      </c>
      <c r="E114" s="242">
        <v>3</v>
      </c>
      <c r="F114" s="210">
        <f t="shared" si="1"/>
        <v>13</v>
      </c>
    </row>
    <row r="115" spans="1:6" ht="13.8" x14ac:dyDescent="0.3">
      <c r="A115" s="182" t="s">
        <v>15</v>
      </c>
      <c r="B115" s="234">
        <v>2</v>
      </c>
      <c r="C115" s="228">
        <v>0</v>
      </c>
      <c r="D115" s="228">
        <v>5</v>
      </c>
      <c r="E115" s="242">
        <v>5</v>
      </c>
      <c r="F115" s="210">
        <f t="shared" si="1"/>
        <v>12</v>
      </c>
    </row>
    <row r="116" spans="1:6" ht="13.8" x14ac:dyDescent="0.3">
      <c r="A116" s="182" t="s">
        <v>15</v>
      </c>
      <c r="B116" s="234">
        <v>4</v>
      </c>
      <c r="C116" s="228">
        <v>0</v>
      </c>
      <c r="D116" s="228">
        <v>4</v>
      </c>
      <c r="E116" s="242">
        <v>2</v>
      </c>
      <c r="F116" s="210">
        <f t="shared" si="1"/>
        <v>10</v>
      </c>
    </row>
    <row r="117" spans="1:6" ht="13.8" x14ac:dyDescent="0.3">
      <c r="A117" s="182" t="s">
        <v>15</v>
      </c>
      <c r="B117" s="234">
        <v>0</v>
      </c>
      <c r="C117" s="228">
        <v>7</v>
      </c>
      <c r="D117" s="228">
        <v>3</v>
      </c>
      <c r="E117" s="242">
        <v>0</v>
      </c>
      <c r="F117" s="210">
        <f t="shared" si="1"/>
        <v>10</v>
      </c>
    </row>
    <row r="118" spans="1:6" ht="13.8" x14ac:dyDescent="0.3">
      <c r="A118" s="182" t="s">
        <v>15</v>
      </c>
      <c r="B118" s="234">
        <v>2</v>
      </c>
      <c r="C118" s="228">
        <v>3</v>
      </c>
      <c r="D118" s="228">
        <v>4</v>
      </c>
      <c r="E118" s="242">
        <v>0</v>
      </c>
      <c r="F118" s="210">
        <f t="shared" si="1"/>
        <v>9</v>
      </c>
    </row>
    <row r="119" spans="1:6" ht="13.8" x14ac:dyDescent="0.3">
      <c r="A119" s="182" t="s">
        <v>15</v>
      </c>
      <c r="B119" s="234">
        <v>3</v>
      </c>
      <c r="C119" s="228">
        <v>0</v>
      </c>
      <c r="D119" s="228">
        <v>6</v>
      </c>
      <c r="E119" s="242">
        <v>0</v>
      </c>
      <c r="F119" s="210">
        <f t="shared" si="1"/>
        <v>9</v>
      </c>
    </row>
    <row r="120" spans="1:6" ht="13.8" x14ac:dyDescent="0.3">
      <c r="A120" s="182" t="s">
        <v>15</v>
      </c>
      <c r="B120" s="234">
        <v>2</v>
      </c>
      <c r="C120" s="228">
        <v>0</v>
      </c>
      <c r="D120" s="228">
        <v>3</v>
      </c>
      <c r="E120" s="242">
        <v>1</v>
      </c>
      <c r="F120" s="210">
        <f t="shared" si="1"/>
        <v>6</v>
      </c>
    </row>
    <row r="121" spans="1:6" ht="13.8" x14ac:dyDescent="0.3">
      <c r="A121" s="182" t="s">
        <v>15</v>
      </c>
      <c r="B121" s="234">
        <v>0</v>
      </c>
      <c r="C121" s="228">
        <v>1</v>
      </c>
      <c r="D121" s="228">
        <v>5</v>
      </c>
      <c r="E121" s="242">
        <v>0</v>
      </c>
      <c r="F121" s="210">
        <f t="shared" si="1"/>
        <v>6</v>
      </c>
    </row>
    <row r="122" spans="1:6" ht="13.8" x14ac:dyDescent="0.3">
      <c r="A122" s="182" t="s">
        <v>15</v>
      </c>
      <c r="B122" s="234">
        <v>2</v>
      </c>
      <c r="C122" s="228">
        <v>0</v>
      </c>
      <c r="D122" s="228">
        <v>3</v>
      </c>
      <c r="E122" s="242">
        <v>0</v>
      </c>
      <c r="F122" s="210">
        <f t="shared" si="1"/>
        <v>5</v>
      </c>
    </row>
    <row r="123" spans="1:6" ht="13.8" x14ac:dyDescent="0.3">
      <c r="A123" s="182" t="s">
        <v>15</v>
      </c>
      <c r="B123" s="234">
        <v>1</v>
      </c>
      <c r="C123" s="228">
        <v>0</v>
      </c>
      <c r="D123" s="228">
        <v>4</v>
      </c>
      <c r="E123" s="242">
        <v>0</v>
      </c>
      <c r="F123" s="210">
        <f t="shared" si="1"/>
        <v>5</v>
      </c>
    </row>
    <row r="124" spans="1:6" ht="13.8" x14ac:dyDescent="0.3">
      <c r="A124" s="182" t="s">
        <v>15</v>
      </c>
      <c r="B124" s="234">
        <v>0</v>
      </c>
      <c r="C124" s="228">
        <v>0</v>
      </c>
      <c r="D124" s="228">
        <v>3</v>
      </c>
      <c r="E124" s="242">
        <v>0</v>
      </c>
      <c r="F124" s="210">
        <f t="shared" si="1"/>
        <v>3</v>
      </c>
    </row>
    <row r="125" spans="1:6" ht="13.8" x14ac:dyDescent="0.3">
      <c r="A125" s="186" t="s">
        <v>15</v>
      </c>
      <c r="B125" s="235">
        <v>2</v>
      </c>
      <c r="C125" s="233">
        <v>0</v>
      </c>
      <c r="D125" s="233">
        <v>0</v>
      </c>
      <c r="E125" s="243">
        <v>0</v>
      </c>
      <c r="F125" s="211">
        <f t="shared" si="1"/>
        <v>2</v>
      </c>
    </row>
    <row r="126" spans="1:6" ht="13.8" x14ac:dyDescent="0.3">
      <c r="A126" s="182" t="s">
        <v>5</v>
      </c>
      <c r="B126" s="234">
        <v>10</v>
      </c>
      <c r="C126" s="228">
        <v>10</v>
      </c>
      <c r="D126" s="228">
        <v>5</v>
      </c>
      <c r="E126" s="242">
        <v>10</v>
      </c>
      <c r="F126" s="210">
        <f t="shared" si="1"/>
        <v>35</v>
      </c>
    </row>
    <row r="127" spans="1:6" ht="13.8" x14ac:dyDescent="0.3">
      <c r="A127" s="182" t="s">
        <v>5</v>
      </c>
      <c r="B127" s="234">
        <v>8</v>
      </c>
      <c r="C127" s="228">
        <v>6</v>
      </c>
      <c r="D127" s="228">
        <v>8</v>
      </c>
      <c r="E127" s="242">
        <v>10</v>
      </c>
      <c r="F127" s="210">
        <f t="shared" si="1"/>
        <v>32</v>
      </c>
    </row>
    <row r="128" spans="1:6" ht="13.8" x14ac:dyDescent="0.3">
      <c r="A128" s="182" t="s">
        <v>5</v>
      </c>
      <c r="B128" s="234">
        <v>8</v>
      </c>
      <c r="C128" s="228">
        <v>10</v>
      </c>
      <c r="D128" s="228">
        <v>3</v>
      </c>
      <c r="E128" s="242">
        <v>6.5</v>
      </c>
      <c r="F128" s="210">
        <f t="shared" si="1"/>
        <v>27.5</v>
      </c>
    </row>
    <row r="129" spans="1:6" ht="13.8" x14ac:dyDescent="0.3">
      <c r="A129" s="182" t="s">
        <v>5</v>
      </c>
      <c r="B129" s="234">
        <v>5</v>
      </c>
      <c r="C129" s="228">
        <v>7</v>
      </c>
      <c r="D129" s="228">
        <v>7.5</v>
      </c>
      <c r="E129" s="242">
        <v>4</v>
      </c>
      <c r="F129" s="210">
        <f t="shared" si="1"/>
        <v>23.5</v>
      </c>
    </row>
    <row r="130" spans="1:6" ht="13.8" x14ac:dyDescent="0.3">
      <c r="A130" s="182" t="s">
        <v>5</v>
      </c>
      <c r="B130" s="234">
        <v>4.5</v>
      </c>
      <c r="C130" s="228">
        <v>9.5</v>
      </c>
      <c r="D130" s="228">
        <v>4</v>
      </c>
      <c r="E130" s="242">
        <v>5</v>
      </c>
      <c r="F130" s="210">
        <f t="shared" si="1"/>
        <v>23</v>
      </c>
    </row>
    <row r="131" spans="1:6" ht="13.8" x14ac:dyDescent="0.3">
      <c r="A131" s="182" t="s">
        <v>5</v>
      </c>
      <c r="B131" s="234">
        <v>6</v>
      </c>
      <c r="C131" s="228">
        <v>4</v>
      </c>
      <c r="D131" s="228">
        <v>2</v>
      </c>
      <c r="E131" s="242">
        <v>7</v>
      </c>
      <c r="F131" s="210">
        <f t="shared" si="1"/>
        <v>19</v>
      </c>
    </row>
    <row r="132" spans="1:6" ht="13.8" x14ac:dyDescent="0.3">
      <c r="A132" s="182" t="s">
        <v>5</v>
      </c>
      <c r="B132" s="234">
        <v>2</v>
      </c>
      <c r="C132" s="228">
        <v>6.5</v>
      </c>
      <c r="D132" s="228">
        <v>6</v>
      </c>
      <c r="E132" s="242">
        <v>2</v>
      </c>
      <c r="F132" s="210">
        <f t="shared" si="1"/>
        <v>16.5</v>
      </c>
    </row>
    <row r="133" spans="1:6" ht="13.8" x14ac:dyDescent="0.3">
      <c r="A133" s="182" t="s">
        <v>5</v>
      </c>
      <c r="B133" s="234">
        <v>0</v>
      </c>
      <c r="C133" s="228">
        <v>6</v>
      </c>
      <c r="D133" s="228">
        <v>3</v>
      </c>
      <c r="E133" s="242">
        <v>5</v>
      </c>
      <c r="F133" s="210">
        <f t="shared" si="1"/>
        <v>14</v>
      </c>
    </row>
    <row r="134" spans="1:6" ht="13.8" x14ac:dyDescent="0.3">
      <c r="A134" s="182" t="s">
        <v>5</v>
      </c>
      <c r="B134" s="234">
        <v>3</v>
      </c>
      <c r="C134" s="228">
        <v>3</v>
      </c>
      <c r="D134" s="228">
        <v>1</v>
      </c>
      <c r="E134" s="242">
        <v>8</v>
      </c>
      <c r="F134" s="210">
        <f t="shared" si="1"/>
        <v>15</v>
      </c>
    </row>
    <row r="135" spans="1:6" ht="13.8" x14ac:dyDescent="0.3">
      <c r="A135" s="182" t="s">
        <v>5</v>
      </c>
      <c r="B135" s="234">
        <v>5</v>
      </c>
      <c r="C135" s="228">
        <v>3.5</v>
      </c>
      <c r="D135" s="228">
        <v>3</v>
      </c>
      <c r="E135" s="242">
        <v>0</v>
      </c>
      <c r="F135" s="210">
        <f t="shared" si="1"/>
        <v>11.5</v>
      </c>
    </row>
    <row r="136" spans="1:6" ht="13.8" x14ac:dyDescent="0.3">
      <c r="A136" s="182" t="s">
        <v>5</v>
      </c>
      <c r="B136" s="234">
        <v>4</v>
      </c>
      <c r="C136" s="228">
        <v>1</v>
      </c>
      <c r="D136" s="228">
        <v>4.5</v>
      </c>
      <c r="E136" s="242">
        <v>0</v>
      </c>
      <c r="F136" s="210">
        <f t="shared" si="1"/>
        <v>9.5</v>
      </c>
    </row>
    <row r="137" spans="1:6" ht="13.8" x14ac:dyDescent="0.3">
      <c r="A137" s="182" t="s">
        <v>5</v>
      </c>
      <c r="B137" s="234">
        <v>2.5</v>
      </c>
      <c r="C137" s="228">
        <v>2</v>
      </c>
      <c r="D137" s="228">
        <v>5</v>
      </c>
      <c r="E137" s="242">
        <v>0</v>
      </c>
      <c r="F137" s="210">
        <f t="shared" si="1"/>
        <v>9.5</v>
      </c>
    </row>
    <row r="138" spans="1:6" ht="13.8" x14ac:dyDescent="0.3">
      <c r="A138" s="182" t="s">
        <v>5</v>
      </c>
      <c r="B138" s="234">
        <v>3</v>
      </c>
      <c r="C138" s="228">
        <v>1</v>
      </c>
      <c r="D138" s="228">
        <v>2</v>
      </c>
      <c r="E138" s="242">
        <v>2</v>
      </c>
      <c r="F138" s="210">
        <f t="shared" si="1"/>
        <v>8</v>
      </c>
    </row>
    <row r="139" spans="1:6" ht="13.8" x14ac:dyDescent="0.3">
      <c r="A139" s="182" t="s">
        <v>5</v>
      </c>
      <c r="B139" s="234">
        <v>0</v>
      </c>
      <c r="C139" s="228">
        <v>0</v>
      </c>
      <c r="D139" s="228">
        <v>1</v>
      </c>
      <c r="E139" s="242">
        <v>6</v>
      </c>
      <c r="F139" s="210">
        <f t="shared" si="1"/>
        <v>7</v>
      </c>
    </row>
    <row r="140" spans="1:6" ht="13.8" x14ac:dyDescent="0.3">
      <c r="A140" s="182" t="s">
        <v>5</v>
      </c>
      <c r="B140" s="234">
        <v>0</v>
      </c>
      <c r="C140" s="228">
        <v>0</v>
      </c>
      <c r="D140" s="228">
        <v>5</v>
      </c>
      <c r="E140" s="242">
        <v>2</v>
      </c>
      <c r="F140" s="210">
        <f t="shared" si="1"/>
        <v>7</v>
      </c>
    </row>
    <row r="141" spans="1:6" ht="13.8" x14ac:dyDescent="0.3">
      <c r="A141" s="182" t="s">
        <v>5</v>
      </c>
      <c r="B141" s="234">
        <v>2.5</v>
      </c>
      <c r="C141" s="228">
        <v>0</v>
      </c>
      <c r="D141" s="228">
        <v>3</v>
      </c>
      <c r="E141" s="242">
        <v>1</v>
      </c>
      <c r="F141" s="210">
        <f t="shared" si="1"/>
        <v>6.5</v>
      </c>
    </row>
    <row r="142" spans="1:6" ht="13.8" x14ac:dyDescent="0.3">
      <c r="A142" s="182" t="s">
        <v>5</v>
      </c>
      <c r="B142" s="234">
        <v>2</v>
      </c>
      <c r="C142" s="228">
        <v>0</v>
      </c>
      <c r="D142" s="228">
        <v>3</v>
      </c>
      <c r="E142" s="242">
        <v>1</v>
      </c>
      <c r="F142" s="210">
        <f t="shared" si="1"/>
        <v>6</v>
      </c>
    </row>
    <row r="143" spans="1:6" ht="13.8" x14ac:dyDescent="0.3">
      <c r="A143" s="182" t="s">
        <v>5</v>
      </c>
      <c r="B143" s="234">
        <v>0</v>
      </c>
      <c r="C143" s="228">
        <v>6</v>
      </c>
      <c r="D143" s="228">
        <v>0</v>
      </c>
      <c r="E143" s="242">
        <v>0</v>
      </c>
      <c r="F143" s="210">
        <f t="shared" si="1"/>
        <v>6</v>
      </c>
    </row>
    <row r="144" spans="1:6" ht="13.8" x14ac:dyDescent="0.3">
      <c r="A144" s="182" t="s">
        <v>5</v>
      </c>
      <c r="B144" s="234">
        <v>0</v>
      </c>
      <c r="C144" s="228">
        <v>0.5</v>
      </c>
      <c r="D144" s="228">
        <v>0</v>
      </c>
      <c r="E144" s="242">
        <v>5</v>
      </c>
      <c r="F144" s="210">
        <f t="shared" si="1"/>
        <v>5.5</v>
      </c>
    </row>
    <row r="145" spans="1:6" ht="13.8" x14ac:dyDescent="0.3">
      <c r="A145" s="182" t="s">
        <v>5</v>
      </c>
      <c r="B145" s="234">
        <v>2</v>
      </c>
      <c r="C145" s="228">
        <v>0</v>
      </c>
      <c r="D145" s="228">
        <v>2</v>
      </c>
      <c r="E145" s="242">
        <v>1</v>
      </c>
      <c r="F145" s="210">
        <f t="shared" si="1"/>
        <v>5</v>
      </c>
    </row>
    <row r="146" spans="1:6" ht="13.8" x14ac:dyDescent="0.3">
      <c r="A146" s="182" t="s">
        <v>5</v>
      </c>
      <c r="B146" s="234">
        <v>3</v>
      </c>
      <c r="C146" s="228">
        <v>2</v>
      </c>
      <c r="D146" s="228">
        <v>0</v>
      </c>
      <c r="E146" s="242">
        <v>0</v>
      </c>
      <c r="F146" s="210">
        <f t="shared" si="1"/>
        <v>5</v>
      </c>
    </row>
    <row r="147" spans="1:6" ht="13.8" x14ac:dyDescent="0.3">
      <c r="A147" s="182" t="s">
        <v>5</v>
      </c>
      <c r="B147" s="234">
        <v>0</v>
      </c>
      <c r="C147" s="228">
        <v>0</v>
      </c>
      <c r="D147" s="228">
        <v>3</v>
      </c>
      <c r="E147" s="242">
        <v>1</v>
      </c>
      <c r="F147" s="210">
        <f t="shared" si="1"/>
        <v>4</v>
      </c>
    </row>
    <row r="148" spans="1:6" ht="13.8" x14ac:dyDescent="0.3">
      <c r="A148" s="182" t="s">
        <v>5</v>
      </c>
      <c r="B148" s="234">
        <v>1.5</v>
      </c>
      <c r="C148" s="228">
        <v>0.5</v>
      </c>
      <c r="D148" s="228">
        <v>1</v>
      </c>
      <c r="E148" s="242">
        <v>0</v>
      </c>
      <c r="F148" s="210">
        <f t="shared" si="1"/>
        <v>3</v>
      </c>
    </row>
    <row r="149" spans="1:6" ht="13.8" x14ac:dyDescent="0.3">
      <c r="A149" s="182" t="s">
        <v>5</v>
      </c>
      <c r="B149" s="234">
        <v>0</v>
      </c>
      <c r="C149" s="228">
        <v>0</v>
      </c>
      <c r="D149" s="228">
        <v>3</v>
      </c>
      <c r="E149" s="242">
        <v>0</v>
      </c>
      <c r="F149" s="210">
        <f t="shared" si="1"/>
        <v>3</v>
      </c>
    </row>
    <row r="150" spans="1:6" ht="13.8" x14ac:dyDescent="0.3">
      <c r="A150" s="182" t="s">
        <v>5</v>
      </c>
      <c r="B150" s="234">
        <v>2.5</v>
      </c>
      <c r="C150" s="228">
        <v>0</v>
      </c>
      <c r="D150" s="228">
        <v>0</v>
      </c>
      <c r="E150" s="242">
        <v>0</v>
      </c>
      <c r="F150" s="210">
        <f t="shared" si="1"/>
        <v>2.5</v>
      </c>
    </row>
    <row r="151" spans="1:6" ht="13.8" x14ac:dyDescent="0.3">
      <c r="A151" s="182" t="s">
        <v>5</v>
      </c>
      <c r="B151" s="234">
        <v>2</v>
      </c>
      <c r="C151" s="228">
        <v>0</v>
      </c>
      <c r="D151" s="228">
        <v>0</v>
      </c>
      <c r="E151" s="242">
        <v>0</v>
      </c>
      <c r="F151" s="210">
        <f t="shared" si="1"/>
        <v>2</v>
      </c>
    </row>
    <row r="152" spans="1:6" ht="13.8" x14ac:dyDescent="0.3">
      <c r="A152" s="182" t="s">
        <v>5</v>
      </c>
      <c r="B152" s="234">
        <v>0</v>
      </c>
      <c r="C152" s="228">
        <v>0</v>
      </c>
      <c r="D152" s="228">
        <v>2</v>
      </c>
      <c r="E152" s="242">
        <v>0</v>
      </c>
      <c r="F152" s="210">
        <f t="shared" si="1"/>
        <v>2</v>
      </c>
    </row>
    <row r="153" spans="1:6" ht="13.8" x14ac:dyDescent="0.3">
      <c r="A153" s="186" t="s">
        <v>5</v>
      </c>
      <c r="B153" s="235">
        <v>0</v>
      </c>
      <c r="C153" s="233">
        <v>1</v>
      </c>
      <c r="D153" s="233">
        <v>1</v>
      </c>
      <c r="E153" s="243">
        <v>0</v>
      </c>
      <c r="F153" s="211">
        <f t="shared" si="1"/>
        <v>2</v>
      </c>
    </row>
    <row r="154" spans="1:6" ht="13.8" x14ac:dyDescent="0.3">
      <c r="A154" s="182" t="s">
        <v>0</v>
      </c>
      <c r="B154" s="236">
        <v>10</v>
      </c>
      <c r="C154" s="182">
        <v>10</v>
      </c>
      <c r="D154" s="182">
        <v>10</v>
      </c>
      <c r="E154" s="207">
        <v>10</v>
      </c>
      <c r="F154" s="210">
        <f t="shared" si="1"/>
        <v>40</v>
      </c>
    </row>
    <row r="155" spans="1:6" ht="13.8" x14ac:dyDescent="0.3">
      <c r="A155" s="182" t="s">
        <v>0</v>
      </c>
      <c r="B155" s="237">
        <v>10</v>
      </c>
      <c r="C155" s="229">
        <v>10</v>
      </c>
      <c r="D155" s="229">
        <v>5.5</v>
      </c>
      <c r="E155" s="244">
        <v>10</v>
      </c>
      <c r="F155" s="210">
        <f t="shared" si="1"/>
        <v>35.5</v>
      </c>
    </row>
    <row r="156" spans="1:6" ht="13.8" x14ac:dyDescent="0.3">
      <c r="A156" s="182" t="s">
        <v>0</v>
      </c>
      <c r="B156" s="237">
        <v>10</v>
      </c>
      <c r="C156" s="229">
        <v>10</v>
      </c>
      <c r="D156" s="229">
        <v>5</v>
      </c>
      <c r="E156" s="244">
        <v>10</v>
      </c>
      <c r="F156" s="210">
        <f t="shared" si="1"/>
        <v>35</v>
      </c>
    </row>
    <row r="157" spans="1:6" ht="13.8" x14ac:dyDescent="0.3">
      <c r="A157" s="182" t="s">
        <v>0</v>
      </c>
      <c r="B157" s="237">
        <v>10</v>
      </c>
      <c r="C157" s="229">
        <v>10</v>
      </c>
      <c r="D157" s="229">
        <v>3.5</v>
      </c>
      <c r="E157" s="244">
        <v>10</v>
      </c>
      <c r="F157" s="210">
        <f t="shared" si="1"/>
        <v>33.5</v>
      </c>
    </row>
    <row r="158" spans="1:6" ht="13.8" x14ac:dyDescent="0.3">
      <c r="A158" s="182" t="s">
        <v>0</v>
      </c>
      <c r="B158" s="237">
        <v>10</v>
      </c>
      <c r="C158" s="229">
        <v>7</v>
      </c>
      <c r="D158" s="229">
        <v>5</v>
      </c>
      <c r="E158" s="244">
        <v>8</v>
      </c>
      <c r="F158" s="210">
        <f t="shared" si="1"/>
        <v>30</v>
      </c>
    </row>
    <row r="159" spans="1:6" ht="13.8" x14ac:dyDescent="0.3">
      <c r="A159" s="182" t="s">
        <v>0</v>
      </c>
      <c r="B159" s="237">
        <v>9</v>
      </c>
      <c r="C159" s="229">
        <v>8</v>
      </c>
      <c r="D159" s="229">
        <v>4</v>
      </c>
      <c r="E159" s="244">
        <v>7</v>
      </c>
      <c r="F159" s="210">
        <f t="shared" si="1"/>
        <v>28</v>
      </c>
    </row>
    <row r="160" spans="1:6" ht="13.8" x14ac:dyDescent="0.3">
      <c r="A160" s="182" t="s">
        <v>0</v>
      </c>
      <c r="B160" s="237">
        <v>8</v>
      </c>
      <c r="C160" s="229">
        <v>10</v>
      </c>
      <c r="D160" s="229">
        <v>4</v>
      </c>
      <c r="E160" s="244">
        <v>6</v>
      </c>
      <c r="F160" s="210">
        <f t="shared" si="1"/>
        <v>28</v>
      </c>
    </row>
    <row r="161" spans="1:6" ht="13.8" x14ac:dyDescent="0.3">
      <c r="A161" s="182" t="s">
        <v>0</v>
      </c>
      <c r="B161" s="237">
        <v>4</v>
      </c>
      <c r="C161" s="229">
        <v>8</v>
      </c>
      <c r="D161" s="229">
        <v>8</v>
      </c>
      <c r="E161" s="244">
        <v>7</v>
      </c>
      <c r="F161" s="210">
        <f t="shared" si="1"/>
        <v>27</v>
      </c>
    </row>
    <row r="162" spans="1:6" ht="13.8" x14ac:dyDescent="0.3">
      <c r="A162" s="182" t="s">
        <v>0</v>
      </c>
      <c r="B162" s="237">
        <v>10</v>
      </c>
      <c r="C162" s="229">
        <v>9</v>
      </c>
      <c r="D162" s="229">
        <v>3</v>
      </c>
      <c r="E162" s="244">
        <v>4.5</v>
      </c>
      <c r="F162" s="210">
        <f t="shared" si="1"/>
        <v>26.5</v>
      </c>
    </row>
    <row r="163" spans="1:6" ht="13.8" x14ac:dyDescent="0.3">
      <c r="A163" s="182" t="s">
        <v>0</v>
      </c>
      <c r="B163" s="238">
        <v>7.5</v>
      </c>
      <c r="C163" s="182">
        <v>4</v>
      </c>
      <c r="D163" s="182">
        <v>4</v>
      </c>
      <c r="E163" s="207">
        <v>8.5</v>
      </c>
      <c r="F163" s="210">
        <f t="shared" si="1"/>
        <v>24</v>
      </c>
    </row>
    <row r="164" spans="1:6" ht="13.8" x14ac:dyDescent="0.3">
      <c r="A164" s="182" t="s">
        <v>0</v>
      </c>
      <c r="B164" s="237">
        <v>4</v>
      </c>
      <c r="C164" s="229">
        <v>7</v>
      </c>
      <c r="D164" s="229">
        <v>6</v>
      </c>
      <c r="E164" s="244">
        <v>6.5</v>
      </c>
      <c r="F164" s="210">
        <f t="shared" si="1"/>
        <v>23.5</v>
      </c>
    </row>
    <row r="165" spans="1:6" ht="13.8" x14ac:dyDescent="0.3">
      <c r="A165" s="182" t="s">
        <v>0</v>
      </c>
      <c r="B165" s="237">
        <v>7</v>
      </c>
      <c r="C165" s="229">
        <v>8</v>
      </c>
      <c r="D165" s="229">
        <v>2</v>
      </c>
      <c r="E165" s="244">
        <v>6.5</v>
      </c>
      <c r="F165" s="210">
        <f t="shared" si="1"/>
        <v>23.5</v>
      </c>
    </row>
    <row r="166" spans="1:6" ht="13.8" x14ac:dyDescent="0.3">
      <c r="A166" s="182" t="s">
        <v>0</v>
      </c>
      <c r="B166" s="237">
        <v>7</v>
      </c>
      <c r="C166" s="229">
        <v>8</v>
      </c>
      <c r="D166" s="229">
        <v>8</v>
      </c>
      <c r="E166" s="244">
        <v>0</v>
      </c>
      <c r="F166" s="210">
        <f t="shared" si="1"/>
        <v>23</v>
      </c>
    </row>
    <row r="167" spans="1:6" ht="13.8" x14ac:dyDescent="0.3">
      <c r="A167" s="182" t="s">
        <v>0</v>
      </c>
      <c r="B167" s="237">
        <v>7</v>
      </c>
      <c r="C167" s="229">
        <v>9</v>
      </c>
      <c r="D167" s="229">
        <v>7</v>
      </c>
      <c r="E167" s="244">
        <v>0</v>
      </c>
      <c r="F167" s="210">
        <f t="shared" si="1"/>
        <v>23</v>
      </c>
    </row>
    <row r="168" spans="1:6" ht="13.8" x14ac:dyDescent="0.3">
      <c r="A168" s="182" t="s">
        <v>0</v>
      </c>
      <c r="B168" s="237">
        <v>5</v>
      </c>
      <c r="C168" s="229">
        <v>9</v>
      </c>
      <c r="D168" s="229">
        <v>4</v>
      </c>
      <c r="E168" s="244">
        <v>4</v>
      </c>
      <c r="F168" s="210">
        <f t="shared" si="1"/>
        <v>22</v>
      </c>
    </row>
    <row r="169" spans="1:6" ht="13.8" x14ac:dyDescent="0.3">
      <c r="A169" s="182" t="s">
        <v>0</v>
      </c>
      <c r="B169" s="237">
        <v>6</v>
      </c>
      <c r="C169" s="229">
        <v>10</v>
      </c>
      <c r="D169" s="229">
        <v>1</v>
      </c>
      <c r="E169" s="244">
        <v>4.5</v>
      </c>
      <c r="F169" s="210">
        <f t="shared" si="1"/>
        <v>21.5</v>
      </c>
    </row>
    <row r="170" spans="1:6" ht="13.8" x14ac:dyDescent="0.3">
      <c r="A170" s="182" t="s">
        <v>0</v>
      </c>
      <c r="B170" s="237">
        <v>8</v>
      </c>
      <c r="C170" s="229">
        <v>7</v>
      </c>
      <c r="D170" s="229">
        <v>2</v>
      </c>
      <c r="E170" s="244">
        <v>3</v>
      </c>
      <c r="F170" s="210">
        <f t="shared" si="1"/>
        <v>20</v>
      </c>
    </row>
    <row r="171" spans="1:6" ht="13.8" x14ac:dyDescent="0.3">
      <c r="A171" s="182" t="s">
        <v>0</v>
      </c>
      <c r="B171" s="237">
        <v>6</v>
      </c>
      <c r="C171" s="229">
        <v>7</v>
      </c>
      <c r="D171" s="229">
        <v>2</v>
      </c>
      <c r="E171" s="244">
        <v>4</v>
      </c>
      <c r="F171" s="210">
        <f t="shared" si="1"/>
        <v>19</v>
      </c>
    </row>
    <row r="172" spans="1:6" ht="13.8" x14ac:dyDescent="0.3">
      <c r="A172" s="182" t="s">
        <v>0</v>
      </c>
      <c r="B172" s="237">
        <v>0</v>
      </c>
      <c r="C172" s="229">
        <v>8</v>
      </c>
      <c r="D172" s="229">
        <v>2</v>
      </c>
      <c r="E172" s="244">
        <v>8</v>
      </c>
      <c r="F172" s="210">
        <f t="shared" ref="F172:F235" si="2">B172+C172+D172+E172</f>
        <v>18</v>
      </c>
    </row>
    <row r="173" spans="1:6" ht="13.8" x14ac:dyDescent="0.3">
      <c r="A173" s="182" t="s">
        <v>0</v>
      </c>
      <c r="B173" s="237">
        <v>6</v>
      </c>
      <c r="C173" s="229">
        <v>8</v>
      </c>
      <c r="D173" s="229">
        <v>3</v>
      </c>
      <c r="E173" s="244">
        <v>0</v>
      </c>
      <c r="F173" s="210">
        <f t="shared" si="2"/>
        <v>17</v>
      </c>
    </row>
    <row r="174" spans="1:6" ht="13.8" x14ac:dyDescent="0.3">
      <c r="A174" s="182" t="s">
        <v>0</v>
      </c>
      <c r="B174" s="237">
        <v>4</v>
      </c>
      <c r="C174" s="229">
        <v>6</v>
      </c>
      <c r="D174" s="229">
        <v>5</v>
      </c>
      <c r="E174" s="244">
        <v>1</v>
      </c>
      <c r="F174" s="210">
        <f t="shared" si="2"/>
        <v>16</v>
      </c>
    </row>
    <row r="175" spans="1:6" ht="13.8" x14ac:dyDescent="0.3">
      <c r="A175" s="182" t="s">
        <v>0</v>
      </c>
      <c r="B175" s="237">
        <v>5</v>
      </c>
      <c r="C175" s="229">
        <v>0</v>
      </c>
      <c r="D175" s="229">
        <v>2</v>
      </c>
      <c r="E175" s="244">
        <v>8.5</v>
      </c>
      <c r="F175" s="210">
        <f t="shared" si="2"/>
        <v>15.5</v>
      </c>
    </row>
    <row r="176" spans="1:6" ht="13.8" x14ac:dyDescent="0.3">
      <c r="A176" s="182" t="s">
        <v>0</v>
      </c>
      <c r="B176" s="237">
        <v>4</v>
      </c>
      <c r="C176" s="229">
        <v>10</v>
      </c>
      <c r="D176" s="229">
        <v>2</v>
      </c>
      <c r="E176" s="244">
        <v>0</v>
      </c>
      <c r="F176" s="210">
        <f t="shared" si="2"/>
        <v>16</v>
      </c>
    </row>
    <row r="177" spans="1:6" ht="13.8" x14ac:dyDescent="0.3">
      <c r="A177" s="182" t="s">
        <v>0</v>
      </c>
      <c r="B177" s="237">
        <v>0</v>
      </c>
      <c r="C177" s="229">
        <v>8</v>
      </c>
      <c r="D177" s="229">
        <v>4</v>
      </c>
      <c r="E177" s="244">
        <v>3</v>
      </c>
      <c r="F177" s="210">
        <f t="shared" si="2"/>
        <v>15</v>
      </c>
    </row>
    <row r="178" spans="1:6" ht="13.8" x14ac:dyDescent="0.3">
      <c r="A178" s="182" t="s">
        <v>0</v>
      </c>
      <c r="B178" s="237">
        <v>5</v>
      </c>
      <c r="C178" s="229">
        <v>4</v>
      </c>
      <c r="D178" s="229">
        <v>2</v>
      </c>
      <c r="E178" s="244">
        <v>4</v>
      </c>
      <c r="F178" s="210">
        <f t="shared" si="2"/>
        <v>15</v>
      </c>
    </row>
    <row r="179" spans="1:6" ht="13.8" x14ac:dyDescent="0.3">
      <c r="A179" s="182" t="s">
        <v>0</v>
      </c>
      <c r="B179" s="236">
        <v>4</v>
      </c>
      <c r="C179" s="182">
        <v>4</v>
      </c>
      <c r="D179" s="182">
        <v>2</v>
      </c>
      <c r="E179" s="207">
        <v>4.5</v>
      </c>
      <c r="F179" s="210">
        <f t="shared" si="2"/>
        <v>14.5</v>
      </c>
    </row>
    <row r="180" spans="1:6" ht="13.8" x14ac:dyDescent="0.3">
      <c r="A180" s="182" t="s">
        <v>0</v>
      </c>
      <c r="B180" s="237">
        <v>7</v>
      </c>
      <c r="C180" s="229">
        <v>4</v>
      </c>
      <c r="D180" s="229">
        <v>3.5</v>
      </c>
      <c r="E180" s="244">
        <v>0</v>
      </c>
      <c r="F180" s="210">
        <f t="shared" si="2"/>
        <v>14.5</v>
      </c>
    </row>
    <row r="181" spans="1:6" ht="13.8" x14ac:dyDescent="0.3">
      <c r="A181" s="182" t="s">
        <v>0</v>
      </c>
      <c r="B181" s="237">
        <v>7</v>
      </c>
      <c r="C181" s="229">
        <v>0</v>
      </c>
      <c r="D181" s="229">
        <v>2</v>
      </c>
      <c r="E181" s="244">
        <v>4</v>
      </c>
      <c r="F181" s="210">
        <f t="shared" si="2"/>
        <v>13</v>
      </c>
    </row>
    <row r="182" spans="1:6" ht="13.8" x14ac:dyDescent="0.3">
      <c r="A182" s="182" t="s">
        <v>0</v>
      </c>
      <c r="B182" s="237">
        <v>2</v>
      </c>
      <c r="C182" s="229">
        <v>9</v>
      </c>
      <c r="D182" s="229">
        <v>2</v>
      </c>
      <c r="E182" s="244">
        <v>0</v>
      </c>
      <c r="F182" s="210">
        <f t="shared" si="2"/>
        <v>13</v>
      </c>
    </row>
    <row r="183" spans="1:6" ht="13.8" x14ac:dyDescent="0.3">
      <c r="A183" s="182" t="s">
        <v>0</v>
      </c>
      <c r="B183" s="237">
        <v>3</v>
      </c>
      <c r="C183" s="229">
        <v>8</v>
      </c>
      <c r="D183" s="229">
        <v>1</v>
      </c>
      <c r="E183" s="244">
        <v>0</v>
      </c>
      <c r="F183" s="210">
        <f t="shared" si="2"/>
        <v>12</v>
      </c>
    </row>
    <row r="184" spans="1:6" ht="13.8" x14ac:dyDescent="0.3">
      <c r="A184" s="182" t="s">
        <v>0</v>
      </c>
      <c r="B184" s="237">
        <v>2</v>
      </c>
      <c r="C184" s="229">
        <v>1</v>
      </c>
      <c r="D184" s="229">
        <v>2</v>
      </c>
      <c r="E184" s="244">
        <v>6.5</v>
      </c>
      <c r="F184" s="210">
        <f t="shared" si="2"/>
        <v>11.5</v>
      </c>
    </row>
    <row r="185" spans="1:6" ht="13.8" x14ac:dyDescent="0.3">
      <c r="A185" s="182" t="s">
        <v>0</v>
      </c>
      <c r="B185" s="237">
        <v>7</v>
      </c>
      <c r="C185" s="229">
        <v>0</v>
      </c>
      <c r="D185" s="229">
        <v>0</v>
      </c>
      <c r="E185" s="244">
        <v>4.5</v>
      </c>
      <c r="F185" s="210">
        <f t="shared" si="2"/>
        <v>11.5</v>
      </c>
    </row>
    <row r="186" spans="1:6" ht="13.8" x14ac:dyDescent="0.3">
      <c r="A186" s="182" t="s">
        <v>0</v>
      </c>
      <c r="B186" s="237">
        <v>2</v>
      </c>
      <c r="C186" s="229">
        <v>1</v>
      </c>
      <c r="D186" s="229">
        <v>2</v>
      </c>
      <c r="E186" s="244">
        <v>6</v>
      </c>
      <c r="F186" s="210">
        <f t="shared" si="2"/>
        <v>11</v>
      </c>
    </row>
    <row r="187" spans="1:6" ht="13.8" x14ac:dyDescent="0.3">
      <c r="A187" s="182" t="s">
        <v>0</v>
      </c>
      <c r="B187" s="237">
        <v>4</v>
      </c>
      <c r="C187" s="229">
        <v>4</v>
      </c>
      <c r="D187" s="229">
        <v>3</v>
      </c>
      <c r="E187" s="244">
        <v>0</v>
      </c>
      <c r="F187" s="210">
        <f t="shared" si="2"/>
        <v>11</v>
      </c>
    </row>
    <row r="188" spans="1:6" ht="13.8" x14ac:dyDescent="0.3">
      <c r="A188" s="182" t="s">
        <v>0</v>
      </c>
      <c r="B188" s="237">
        <v>0.5</v>
      </c>
      <c r="C188" s="229">
        <v>3</v>
      </c>
      <c r="D188" s="229">
        <v>3</v>
      </c>
      <c r="E188" s="244">
        <v>4</v>
      </c>
      <c r="F188" s="210">
        <f t="shared" si="2"/>
        <v>10.5</v>
      </c>
    </row>
    <row r="189" spans="1:6" ht="13.8" x14ac:dyDescent="0.3">
      <c r="A189" s="182" t="s">
        <v>0</v>
      </c>
      <c r="B189" s="237">
        <v>4</v>
      </c>
      <c r="C189" s="229">
        <v>4</v>
      </c>
      <c r="D189" s="229">
        <v>2</v>
      </c>
      <c r="E189" s="244">
        <v>0</v>
      </c>
      <c r="F189" s="210">
        <f t="shared" si="2"/>
        <v>10</v>
      </c>
    </row>
    <row r="190" spans="1:6" ht="13.8" x14ac:dyDescent="0.3">
      <c r="A190" s="182" t="s">
        <v>0</v>
      </c>
      <c r="B190" s="237">
        <v>3</v>
      </c>
      <c r="C190" s="229">
        <v>5</v>
      </c>
      <c r="D190" s="229">
        <v>2</v>
      </c>
      <c r="E190" s="244">
        <v>0</v>
      </c>
      <c r="F190" s="210">
        <f t="shared" si="2"/>
        <v>10</v>
      </c>
    </row>
    <row r="191" spans="1:6" ht="13.8" x14ac:dyDescent="0.3">
      <c r="A191" s="182" t="s">
        <v>0</v>
      </c>
      <c r="B191" s="237">
        <v>6</v>
      </c>
      <c r="C191" s="229">
        <v>0</v>
      </c>
      <c r="D191" s="229">
        <v>2</v>
      </c>
      <c r="E191" s="244">
        <v>1</v>
      </c>
      <c r="F191" s="210">
        <f t="shared" si="2"/>
        <v>9</v>
      </c>
    </row>
    <row r="192" spans="1:6" ht="13.8" x14ac:dyDescent="0.3">
      <c r="A192" s="182" t="s">
        <v>0</v>
      </c>
      <c r="B192" s="237">
        <v>1</v>
      </c>
      <c r="C192" s="229">
        <v>0</v>
      </c>
      <c r="D192" s="229">
        <v>2</v>
      </c>
      <c r="E192" s="244">
        <v>5</v>
      </c>
      <c r="F192" s="210">
        <f t="shared" si="2"/>
        <v>8</v>
      </c>
    </row>
    <row r="193" spans="1:6" ht="13.8" x14ac:dyDescent="0.3">
      <c r="A193" s="182" t="s">
        <v>0</v>
      </c>
      <c r="B193" s="236">
        <v>6</v>
      </c>
      <c r="C193" s="182">
        <v>0</v>
      </c>
      <c r="D193" s="182">
        <v>2</v>
      </c>
      <c r="E193" s="207">
        <v>0</v>
      </c>
      <c r="F193" s="210">
        <f t="shared" si="2"/>
        <v>8</v>
      </c>
    </row>
    <row r="194" spans="1:6" ht="13.8" x14ac:dyDescent="0.3">
      <c r="A194" s="182" t="s">
        <v>0</v>
      </c>
      <c r="B194" s="237">
        <v>2</v>
      </c>
      <c r="C194" s="229">
        <v>4</v>
      </c>
      <c r="D194" s="229">
        <v>2</v>
      </c>
      <c r="E194" s="244">
        <v>0</v>
      </c>
      <c r="F194" s="210">
        <f t="shared" si="2"/>
        <v>8</v>
      </c>
    </row>
    <row r="195" spans="1:6" ht="13.8" x14ac:dyDescent="0.3">
      <c r="A195" s="182" t="s">
        <v>0</v>
      </c>
      <c r="B195" s="237">
        <v>5</v>
      </c>
      <c r="C195" s="229">
        <v>3</v>
      </c>
      <c r="D195" s="229">
        <v>0</v>
      </c>
      <c r="E195" s="244">
        <v>0</v>
      </c>
      <c r="F195" s="210">
        <f t="shared" si="2"/>
        <v>8</v>
      </c>
    </row>
    <row r="196" spans="1:6" ht="13.8" x14ac:dyDescent="0.3">
      <c r="A196" s="182" t="s">
        <v>0</v>
      </c>
      <c r="B196" s="237">
        <v>3</v>
      </c>
      <c r="C196" s="229">
        <v>1</v>
      </c>
      <c r="D196" s="229">
        <v>3.5</v>
      </c>
      <c r="E196" s="244">
        <v>0</v>
      </c>
      <c r="F196" s="210">
        <f t="shared" si="2"/>
        <v>7.5</v>
      </c>
    </row>
    <row r="197" spans="1:6" ht="13.8" x14ac:dyDescent="0.3">
      <c r="A197" s="182" t="s">
        <v>0</v>
      </c>
      <c r="B197" s="237">
        <v>0</v>
      </c>
      <c r="C197" s="229">
        <v>6</v>
      </c>
      <c r="D197" s="229">
        <v>0</v>
      </c>
      <c r="E197" s="244">
        <v>0</v>
      </c>
      <c r="F197" s="210">
        <f t="shared" si="2"/>
        <v>6</v>
      </c>
    </row>
    <row r="198" spans="1:6" ht="13.8" x14ac:dyDescent="0.3">
      <c r="A198" s="182" t="s">
        <v>0</v>
      </c>
      <c r="B198" s="237">
        <v>5</v>
      </c>
      <c r="C198" s="229">
        <v>0</v>
      </c>
      <c r="D198" s="229">
        <v>0</v>
      </c>
      <c r="E198" s="244">
        <v>0</v>
      </c>
      <c r="F198" s="210">
        <f t="shared" si="2"/>
        <v>5</v>
      </c>
    </row>
    <row r="199" spans="1:6" ht="13.8" x14ac:dyDescent="0.3">
      <c r="A199" s="182" t="s">
        <v>0</v>
      </c>
      <c r="B199" s="237">
        <v>2</v>
      </c>
      <c r="C199" s="229">
        <v>0</v>
      </c>
      <c r="D199" s="229">
        <v>2</v>
      </c>
      <c r="E199" s="244">
        <v>0</v>
      </c>
      <c r="F199" s="210">
        <f t="shared" si="2"/>
        <v>4</v>
      </c>
    </row>
    <row r="200" spans="1:6" ht="13.8" x14ac:dyDescent="0.3">
      <c r="A200" s="182" t="s">
        <v>0</v>
      </c>
      <c r="B200" s="237">
        <v>2</v>
      </c>
      <c r="C200" s="229">
        <v>0</v>
      </c>
      <c r="D200" s="229">
        <v>1</v>
      </c>
      <c r="E200" s="244">
        <v>0</v>
      </c>
      <c r="F200" s="210">
        <f t="shared" si="2"/>
        <v>3</v>
      </c>
    </row>
    <row r="201" spans="1:6" ht="13.8" x14ac:dyDescent="0.3">
      <c r="A201" s="186" t="s">
        <v>0</v>
      </c>
      <c r="B201" s="239">
        <v>0</v>
      </c>
      <c r="C201" s="232">
        <v>0</v>
      </c>
      <c r="D201" s="232">
        <v>0.5</v>
      </c>
      <c r="E201" s="245">
        <v>1</v>
      </c>
      <c r="F201" s="211">
        <f t="shared" si="2"/>
        <v>1.5</v>
      </c>
    </row>
    <row r="202" spans="1:6" ht="13.8" x14ac:dyDescent="0.3">
      <c r="A202" s="182" t="s">
        <v>3</v>
      </c>
      <c r="B202" s="140">
        <v>9</v>
      </c>
      <c r="C202" s="138">
        <v>10</v>
      </c>
      <c r="D202" s="138">
        <v>8</v>
      </c>
      <c r="E202" s="142">
        <v>10</v>
      </c>
      <c r="F202" s="210">
        <f t="shared" si="2"/>
        <v>37</v>
      </c>
    </row>
    <row r="203" spans="1:6" ht="13.8" x14ac:dyDescent="0.3">
      <c r="A203" s="182" t="s">
        <v>3</v>
      </c>
      <c r="B203" s="140">
        <v>8</v>
      </c>
      <c r="C203" s="138">
        <v>9</v>
      </c>
      <c r="D203" s="138">
        <v>10</v>
      </c>
      <c r="E203" s="142">
        <v>10</v>
      </c>
      <c r="F203" s="210">
        <f t="shared" si="2"/>
        <v>37</v>
      </c>
    </row>
    <row r="204" spans="1:6" ht="13.8" x14ac:dyDescent="0.3">
      <c r="A204" s="182" t="s">
        <v>3</v>
      </c>
      <c r="B204" s="140">
        <v>6</v>
      </c>
      <c r="C204" s="138">
        <v>10</v>
      </c>
      <c r="D204" s="138">
        <v>10</v>
      </c>
      <c r="E204" s="142">
        <v>10</v>
      </c>
      <c r="F204" s="210">
        <f t="shared" si="2"/>
        <v>36</v>
      </c>
    </row>
    <row r="205" spans="1:6" ht="13.8" x14ac:dyDescent="0.3">
      <c r="A205" s="182" t="s">
        <v>3</v>
      </c>
      <c r="B205" s="140">
        <v>6</v>
      </c>
      <c r="C205" s="138">
        <v>10</v>
      </c>
      <c r="D205" s="138">
        <v>8</v>
      </c>
      <c r="E205" s="142">
        <v>10</v>
      </c>
      <c r="F205" s="210">
        <f t="shared" si="2"/>
        <v>34</v>
      </c>
    </row>
    <row r="206" spans="1:6" ht="13.8" x14ac:dyDescent="0.3">
      <c r="A206" s="182" t="s">
        <v>3</v>
      </c>
      <c r="B206" s="140">
        <v>10</v>
      </c>
      <c r="C206" s="138">
        <v>10</v>
      </c>
      <c r="D206" s="138">
        <v>5</v>
      </c>
      <c r="E206" s="142">
        <v>6</v>
      </c>
      <c r="F206" s="210">
        <f t="shared" si="2"/>
        <v>31</v>
      </c>
    </row>
    <row r="207" spans="1:6" ht="13.8" x14ac:dyDescent="0.3">
      <c r="A207" s="182" t="s">
        <v>3</v>
      </c>
      <c r="B207" s="140">
        <v>6</v>
      </c>
      <c r="C207" s="138">
        <v>10</v>
      </c>
      <c r="D207" s="138">
        <v>10</v>
      </c>
      <c r="E207" s="142">
        <v>5</v>
      </c>
      <c r="F207" s="210">
        <f t="shared" si="2"/>
        <v>31</v>
      </c>
    </row>
    <row r="208" spans="1:6" ht="13.8" x14ac:dyDescent="0.3">
      <c r="A208" s="182" t="s">
        <v>3</v>
      </c>
      <c r="B208" s="140">
        <v>10</v>
      </c>
      <c r="C208" s="138">
        <v>8</v>
      </c>
      <c r="D208" s="138">
        <v>6</v>
      </c>
      <c r="E208" s="142">
        <v>5</v>
      </c>
      <c r="F208" s="210">
        <f t="shared" si="2"/>
        <v>29</v>
      </c>
    </row>
    <row r="209" spans="1:6" ht="13.8" x14ac:dyDescent="0.3">
      <c r="A209" s="182" t="s">
        <v>3</v>
      </c>
      <c r="B209" s="140">
        <v>8</v>
      </c>
      <c r="C209" s="138">
        <v>2</v>
      </c>
      <c r="D209" s="138">
        <v>10</v>
      </c>
      <c r="E209" s="142">
        <v>5</v>
      </c>
      <c r="F209" s="210">
        <f t="shared" si="2"/>
        <v>25</v>
      </c>
    </row>
    <row r="210" spans="1:6" ht="13.8" x14ac:dyDescent="0.3">
      <c r="A210" s="182" t="s">
        <v>3</v>
      </c>
      <c r="B210" s="140">
        <v>3</v>
      </c>
      <c r="C210" s="138">
        <v>5</v>
      </c>
      <c r="D210" s="138">
        <v>6</v>
      </c>
      <c r="E210" s="142">
        <v>9</v>
      </c>
      <c r="F210" s="210">
        <f t="shared" si="2"/>
        <v>23</v>
      </c>
    </row>
    <row r="211" spans="1:6" ht="13.8" x14ac:dyDescent="0.3">
      <c r="A211" s="182" t="s">
        <v>3</v>
      </c>
      <c r="B211" s="140">
        <v>0</v>
      </c>
      <c r="C211" s="138">
        <v>4</v>
      </c>
      <c r="D211" s="138">
        <v>8</v>
      </c>
      <c r="E211" s="142">
        <v>10</v>
      </c>
      <c r="F211" s="210">
        <f t="shared" si="2"/>
        <v>22</v>
      </c>
    </row>
    <row r="212" spans="1:6" ht="13.8" x14ac:dyDescent="0.3">
      <c r="A212" s="182" t="s">
        <v>3</v>
      </c>
      <c r="B212" s="140">
        <v>8</v>
      </c>
      <c r="C212" s="138">
        <v>8</v>
      </c>
      <c r="D212" s="138">
        <v>3</v>
      </c>
      <c r="E212" s="142">
        <v>2</v>
      </c>
      <c r="F212" s="210">
        <f t="shared" si="2"/>
        <v>21</v>
      </c>
    </row>
    <row r="213" spans="1:6" ht="13.8" x14ac:dyDescent="0.3">
      <c r="A213" s="182" t="s">
        <v>3</v>
      </c>
      <c r="B213" s="140">
        <v>0</v>
      </c>
      <c r="C213" s="138">
        <v>10</v>
      </c>
      <c r="D213" s="138">
        <v>3</v>
      </c>
      <c r="E213" s="142">
        <v>5</v>
      </c>
      <c r="F213" s="210">
        <f t="shared" si="2"/>
        <v>18</v>
      </c>
    </row>
    <row r="214" spans="1:6" ht="13.8" x14ac:dyDescent="0.3">
      <c r="A214" s="182" t="s">
        <v>3</v>
      </c>
      <c r="B214" s="140">
        <v>2</v>
      </c>
      <c r="C214" s="138">
        <v>6</v>
      </c>
      <c r="D214" s="138">
        <v>3</v>
      </c>
      <c r="E214" s="142">
        <v>5</v>
      </c>
      <c r="F214" s="210">
        <f t="shared" si="2"/>
        <v>16</v>
      </c>
    </row>
    <row r="215" spans="1:6" ht="13.8" x14ac:dyDescent="0.3">
      <c r="A215" s="182" t="s">
        <v>3</v>
      </c>
      <c r="B215" s="140">
        <v>3</v>
      </c>
      <c r="C215" s="138">
        <v>5</v>
      </c>
      <c r="D215" s="138">
        <v>6</v>
      </c>
      <c r="E215" s="142">
        <v>0</v>
      </c>
      <c r="F215" s="210">
        <f t="shared" si="2"/>
        <v>14</v>
      </c>
    </row>
    <row r="216" spans="1:6" ht="13.8" x14ac:dyDescent="0.3">
      <c r="A216" s="182" t="s">
        <v>3</v>
      </c>
      <c r="B216" s="140">
        <v>0</v>
      </c>
      <c r="C216" s="138">
        <v>5</v>
      </c>
      <c r="D216" s="138">
        <v>4</v>
      </c>
      <c r="E216" s="142">
        <v>5</v>
      </c>
      <c r="F216" s="210">
        <f t="shared" si="2"/>
        <v>14</v>
      </c>
    </row>
    <row r="217" spans="1:6" ht="13.8" x14ac:dyDescent="0.3">
      <c r="A217" s="182" t="s">
        <v>3</v>
      </c>
      <c r="B217" s="140">
        <v>3</v>
      </c>
      <c r="C217" s="138">
        <v>4</v>
      </c>
      <c r="D217" s="138">
        <v>3</v>
      </c>
      <c r="E217" s="142">
        <v>7</v>
      </c>
      <c r="F217" s="210">
        <f t="shared" si="2"/>
        <v>17</v>
      </c>
    </row>
    <row r="218" spans="1:6" ht="13.8" x14ac:dyDescent="0.3">
      <c r="A218" s="182" t="s">
        <v>3</v>
      </c>
      <c r="B218" s="140">
        <v>4</v>
      </c>
      <c r="C218" s="138">
        <v>2</v>
      </c>
      <c r="D218" s="138">
        <v>2</v>
      </c>
      <c r="E218" s="142">
        <v>6</v>
      </c>
      <c r="F218" s="210">
        <f t="shared" si="2"/>
        <v>14</v>
      </c>
    </row>
    <row r="219" spans="1:6" ht="13.8" x14ac:dyDescent="0.3">
      <c r="A219" s="182" t="s">
        <v>3</v>
      </c>
      <c r="B219" s="140">
        <v>3</v>
      </c>
      <c r="C219" s="138">
        <v>5</v>
      </c>
      <c r="D219" s="138">
        <v>0</v>
      </c>
      <c r="E219" s="142">
        <v>5</v>
      </c>
      <c r="F219" s="210">
        <f t="shared" si="2"/>
        <v>13</v>
      </c>
    </row>
    <row r="220" spans="1:6" ht="13.8" x14ac:dyDescent="0.3">
      <c r="A220" s="182" t="s">
        <v>3</v>
      </c>
      <c r="B220" s="140">
        <v>0</v>
      </c>
      <c r="C220" s="138">
        <v>5</v>
      </c>
      <c r="D220" s="138">
        <v>5</v>
      </c>
      <c r="E220" s="142">
        <v>3</v>
      </c>
      <c r="F220" s="210">
        <f t="shared" si="2"/>
        <v>13</v>
      </c>
    </row>
    <row r="221" spans="1:6" ht="13.8" x14ac:dyDescent="0.3">
      <c r="A221" s="182" t="s">
        <v>3</v>
      </c>
      <c r="B221" s="140">
        <v>5</v>
      </c>
      <c r="C221" s="138">
        <v>4</v>
      </c>
      <c r="D221" s="138">
        <v>0</v>
      </c>
      <c r="E221" s="142">
        <v>3</v>
      </c>
      <c r="F221" s="210">
        <f t="shared" si="2"/>
        <v>12</v>
      </c>
    </row>
    <row r="222" spans="1:6" ht="13.8" x14ac:dyDescent="0.3">
      <c r="A222" s="182" t="s">
        <v>3</v>
      </c>
      <c r="B222" s="140">
        <v>3</v>
      </c>
      <c r="C222" s="138">
        <v>1</v>
      </c>
      <c r="D222" s="138">
        <v>7</v>
      </c>
      <c r="E222" s="142">
        <v>1</v>
      </c>
      <c r="F222" s="210">
        <f t="shared" si="2"/>
        <v>12</v>
      </c>
    </row>
    <row r="223" spans="1:6" ht="13.8" x14ac:dyDescent="0.3">
      <c r="A223" s="182" t="s">
        <v>3</v>
      </c>
      <c r="B223" s="140">
        <v>0</v>
      </c>
      <c r="C223" s="138">
        <v>3</v>
      </c>
      <c r="D223" s="138">
        <v>4</v>
      </c>
      <c r="E223" s="142">
        <v>5</v>
      </c>
      <c r="F223" s="210">
        <f t="shared" si="2"/>
        <v>12</v>
      </c>
    </row>
    <row r="224" spans="1:6" ht="13.8" x14ac:dyDescent="0.3">
      <c r="A224" s="182" t="s">
        <v>3</v>
      </c>
      <c r="B224" s="140">
        <v>0</v>
      </c>
      <c r="C224" s="138">
        <v>0</v>
      </c>
      <c r="D224" s="138">
        <v>3</v>
      </c>
      <c r="E224" s="142">
        <v>6</v>
      </c>
      <c r="F224" s="210">
        <f t="shared" si="2"/>
        <v>9</v>
      </c>
    </row>
    <row r="225" spans="1:6" ht="13.8" x14ac:dyDescent="0.3">
      <c r="A225" s="182" t="s">
        <v>3</v>
      </c>
      <c r="B225" s="140">
        <v>0</v>
      </c>
      <c r="C225" s="138">
        <v>5</v>
      </c>
      <c r="D225" s="138">
        <v>4</v>
      </c>
      <c r="E225" s="142">
        <v>0</v>
      </c>
      <c r="F225" s="210">
        <f t="shared" si="2"/>
        <v>9</v>
      </c>
    </row>
    <row r="226" spans="1:6" ht="13.8" x14ac:dyDescent="0.3">
      <c r="A226" s="182" t="s">
        <v>3</v>
      </c>
      <c r="B226" s="140">
        <v>0</v>
      </c>
      <c r="C226" s="138">
        <v>3</v>
      </c>
      <c r="D226" s="138">
        <v>3</v>
      </c>
      <c r="E226" s="142">
        <v>1</v>
      </c>
      <c r="F226" s="210">
        <f t="shared" si="2"/>
        <v>7</v>
      </c>
    </row>
    <row r="227" spans="1:6" ht="13.8" x14ac:dyDescent="0.3">
      <c r="A227" s="182" t="s">
        <v>3</v>
      </c>
      <c r="B227" s="140">
        <v>0</v>
      </c>
      <c r="C227" s="138">
        <v>3</v>
      </c>
      <c r="D227" s="138">
        <v>3</v>
      </c>
      <c r="E227" s="142">
        <v>1</v>
      </c>
      <c r="F227" s="210">
        <f t="shared" si="2"/>
        <v>7</v>
      </c>
    </row>
    <row r="228" spans="1:6" ht="13.8" x14ac:dyDescent="0.3">
      <c r="A228" s="182" t="s">
        <v>3</v>
      </c>
      <c r="B228" s="140">
        <v>4</v>
      </c>
      <c r="C228" s="138">
        <v>0</v>
      </c>
      <c r="D228" s="138">
        <v>2</v>
      </c>
      <c r="E228" s="142">
        <v>0</v>
      </c>
      <c r="F228" s="210">
        <f t="shared" si="2"/>
        <v>6</v>
      </c>
    </row>
    <row r="229" spans="1:6" ht="13.8" x14ac:dyDescent="0.3">
      <c r="A229" s="182" t="s">
        <v>3</v>
      </c>
      <c r="B229" s="140">
        <v>3</v>
      </c>
      <c r="C229" s="138">
        <v>2</v>
      </c>
      <c r="D229" s="138">
        <v>0</v>
      </c>
      <c r="E229" s="142">
        <v>0</v>
      </c>
      <c r="F229" s="210">
        <f t="shared" si="2"/>
        <v>5</v>
      </c>
    </row>
    <row r="230" spans="1:6" ht="13.8" x14ac:dyDescent="0.3">
      <c r="A230" s="182" t="s">
        <v>3</v>
      </c>
      <c r="B230" s="140">
        <v>0</v>
      </c>
      <c r="C230" s="138">
        <v>0</v>
      </c>
      <c r="D230" s="138">
        <v>4</v>
      </c>
      <c r="E230" s="142">
        <v>1</v>
      </c>
      <c r="F230" s="210">
        <f t="shared" si="2"/>
        <v>5</v>
      </c>
    </row>
    <row r="231" spans="1:6" ht="13.8" x14ac:dyDescent="0.3">
      <c r="A231" s="182" t="s">
        <v>3</v>
      </c>
      <c r="B231" s="140">
        <v>0</v>
      </c>
      <c r="C231" s="138">
        <v>3</v>
      </c>
      <c r="D231" s="138">
        <v>0</v>
      </c>
      <c r="E231" s="142">
        <v>2</v>
      </c>
      <c r="F231" s="210">
        <f t="shared" si="2"/>
        <v>5</v>
      </c>
    </row>
    <row r="232" spans="1:6" ht="13.8" x14ac:dyDescent="0.3">
      <c r="A232" s="182" t="s">
        <v>3</v>
      </c>
      <c r="B232" s="140">
        <v>3</v>
      </c>
      <c r="C232" s="138">
        <v>0</v>
      </c>
      <c r="D232" s="138">
        <v>1</v>
      </c>
      <c r="E232" s="142">
        <v>0</v>
      </c>
      <c r="F232" s="210">
        <f t="shared" si="2"/>
        <v>4</v>
      </c>
    </row>
    <row r="233" spans="1:6" ht="13.8" x14ac:dyDescent="0.3">
      <c r="A233" s="182" t="s">
        <v>3</v>
      </c>
      <c r="B233" s="140">
        <v>0</v>
      </c>
      <c r="C233" s="138">
        <v>0</v>
      </c>
      <c r="D233" s="138">
        <v>3</v>
      </c>
      <c r="E233" s="142">
        <v>1</v>
      </c>
      <c r="F233" s="210">
        <f t="shared" si="2"/>
        <v>4</v>
      </c>
    </row>
    <row r="234" spans="1:6" ht="13.8" x14ac:dyDescent="0.3">
      <c r="A234" s="182" t="s">
        <v>3</v>
      </c>
      <c r="B234" s="140">
        <v>0</v>
      </c>
      <c r="C234" s="138">
        <v>0</v>
      </c>
      <c r="D234" s="138">
        <v>3</v>
      </c>
      <c r="E234" s="142">
        <v>1</v>
      </c>
      <c r="F234" s="210">
        <f t="shared" si="2"/>
        <v>4</v>
      </c>
    </row>
    <row r="235" spans="1:6" ht="13.8" x14ac:dyDescent="0.3">
      <c r="A235" s="182" t="s">
        <v>3</v>
      </c>
      <c r="B235" s="140">
        <v>0</v>
      </c>
      <c r="C235" s="138">
        <v>0</v>
      </c>
      <c r="D235" s="138">
        <v>2</v>
      </c>
      <c r="E235" s="142">
        <v>0</v>
      </c>
      <c r="F235" s="210">
        <f t="shared" si="2"/>
        <v>2</v>
      </c>
    </row>
    <row r="236" spans="1:6" ht="13.8" x14ac:dyDescent="0.3">
      <c r="A236" s="182" t="s">
        <v>3</v>
      </c>
      <c r="B236" s="140">
        <v>0</v>
      </c>
      <c r="C236" s="138">
        <v>2</v>
      </c>
      <c r="D236" s="138">
        <v>0</v>
      </c>
      <c r="E236" s="142">
        <v>0</v>
      </c>
      <c r="F236" s="210">
        <f t="shared" ref="F236:F299" si="3">B236+C236+D236+E236</f>
        <v>2</v>
      </c>
    </row>
    <row r="237" spans="1:6" ht="13.8" x14ac:dyDescent="0.3">
      <c r="A237" s="182" t="s">
        <v>3</v>
      </c>
      <c r="B237" s="140">
        <v>0</v>
      </c>
      <c r="C237" s="138">
        <v>1</v>
      </c>
      <c r="D237" s="138">
        <v>0</v>
      </c>
      <c r="E237" s="142">
        <v>0</v>
      </c>
      <c r="F237" s="210">
        <f t="shared" si="3"/>
        <v>1</v>
      </c>
    </row>
    <row r="238" spans="1:6" ht="13.8" x14ac:dyDescent="0.3">
      <c r="A238" s="182" t="s">
        <v>3</v>
      </c>
      <c r="B238" s="140">
        <v>0</v>
      </c>
      <c r="C238" s="138">
        <v>1</v>
      </c>
      <c r="D238" s="138">
        <v>0</v>
      </c>
      <c r="E238" s="142">
        <v>0</v>
      </c>
      <c r="F238" s="210">
        <f t="shared" si="3"/>
        <v>1</v>
      </c>
    </row>
    <row r="239" spans="1:6" ht="13.8" x14ac:dyDescent="0.3">
      <c r="A239" s="186" t="s">
        <v>3</v>
      </c>
      <c r="B239" s="141">
        <v>0</v>
      </c>
      <c r="C239" s="139">
        <v>1</v>
      </c>
      <c r="D239" s="139">
        <v>0</v>
      </c>
      <c r="E239" s="143">
        <v>0</v>
      </c>
      <c r="F239" s="211">
        <f t="shared" si="3"/>
        <v>1</v>
      </c>
    </row>
    <row r="240" spans="1:6" ht="13.8" x14ac:dyDescent="0.3">
      <c r="A240" s="182" t="s">
        <v>2</v>
      </c>
      <c r="B240" s="140">
        <v>10</v>
      </c>
      <c r="C240" s="138">
        <v>10</v>
      </c>
      <c r="D240" s="138">
        <v>9</v>
      </c>
      <c r="E240" s="142">
        <v>10</v>
      </c>
      <c r="F240" s="210">
        <f t="shared" si="3"/>
        <v>39</v>
      </c>
    </row>
    <row r="241" spans="1:6" ht="13.8" x14ac:dyDescent="0.3">
      <c r="A241" s="182" t="s">
        <v>2</v>
      </c>
      <c r="B241" s="140">
        <v>10</v>
      </c>
      <c r="C241" s="138">
        <v>8</v>
      </c>
      <c r="D241" s="138">
        <v>8</v>
      </c>
      <c r="E241" s="142">
        <v>10</v>
      </c>
      <c r="F241" s="210">
        <f t="shared" si="3"/>
        <v>36</v>
      </c>
    </row>
    <row r="242" spans="1:6" ht="13.8" x14ac:dyDescent="0.3">
      <c r="A242" s="182" t="s">
        <v>2</v>
      </c>
      <c r="B242" s="140">
        <v>9.5</v>
      </c>
      <c r="C242" s="138">
        <v>10</v>
      </c>
      <c r="D242" s="138">
        <v>9</v>
      </c>
      <c r="E242" s="142">
        <v>5</v>
      </c>
      <c r="F242" s="210">
        <f t="shared" si="3"/>
        <v>33.5</v>
      </c>
    </row>
    <row r="243" spans="1:6" ht="13.8" x14ac:dyDescent="0.3">
      <c r="A243" s="182" t="s">
        <v>2</v>
      </c>
      <c r="B243" s="140">
        <v>8</v>
      </c>
      <c r="C243" s="138">
        <v>8</v>
      </c>
      <c r="D243" s="138">
        <v>8</v>
      </c>
      <c r="E243" s="142">
        <v>3.5</v>
      </c>
      <c r="F243" s="210">
        <f t="shared" si="3"/>
        <v>27.5</v>
      </c>
    </row>
    <row r="244" spans="1:6" ht="13.8" x14ac:dyDescent="0.3">
      <c r="A244" s="182" t="s">
        <v>2</v>
      </c>
      <c r="B244" s="140">
        <v>6</v>
      </c>
      <c r="C244" s="138">
        <v>7</v>
      </c>
      <c r="D244" s="138">
        <v>8.5</v>
      </c>
      <c r="E244" s="142">
        <v>6</v>
      </c>
      <c r="F244" s="210">
        <f t="shared" si="3"/>
        <v>27.5</v>
      </c>
    </row>
    <row r="245" spans="1:6" ht="13.8" x14ac:dyDescent="0.3">
      <c r="A245" s="182" t="s">
        <v>2</v>
      </c>
      <c r="B245" s="140">
        <v>10</v>
      </c>
      <c r="C245" s="138">
        <v>8</v>
      </c>
      <c r="D245" s="138">
        <v>0</v>
      </c>
      <c r="E245" s="142">
        <v>6</v>
      </c>
      <c r="F245" s="210">
        <f t="shared" si="3"/>
        <v>24</v>
      </c>
    </row>
    <row r="246" spans="1:6" ht="13.8" x14ac:dyDescent="0.3">
      <c r="A246" s="182" t="s">
        <v>2</v>
      </c>
      <c r="B246" s="140">
        <v>8</v>
      </c>
      <c r="C246" s="138">
        <v>5.5</v>
      </c>
      <c r="D246" s="138">
        <v>6</v>
      </c>
      <c r="E246" s="142">
        <v>4.5</v>
      </c>
      <c r="F246" s="210">
        <f t="shared" si="3"/>
        <v>24</v>
      </c>
    </row>
    <row r="247" spans="1:6" ht="13.8" x14ac:dyDescent="0.3">
      <c r="A247" s="182" t="s">
        <v>2</v>
      </c>
      <c r="B247" s="140">
        <v>7</v>
      </c>
      <c r="C247" s="138">
        <v>1</v>
      </c>
      <c r="D247" s="138">
        <v>6.5</v>
      </c>
      <c r="E247" s="142">
        <v>7.5</v>
      </c>
      <c r="F247" s="210">
        <f t="shared" si="3"/>
        <v>22</v>
      </c>
    </row>
    <row r="248" spans="1:6" ht="13.8" x14ac:dyDescent="0.3">
      <c r="A248" s="182" t="s">
        <v>2</v>
      </c>
      <c r="B248" s="140">
        <v>8</v>
      </c>
      <c r="C248" s="138">
        <v>5</v>
      </c>
      <c r="D248" s="138">
        <v>5.5</v>
      </c>
      <c r="E248" s="142">
        <v>1</v>
      </c>
      <c r="F248" s="210">
        <f t="shared" si="3"/>
        <v>19.5</v>
      </c>
    </row>
    <row r="249" spans="1:6" ht="13.8" x14ac:dyDescent="0.3">
      <c r="A249" s="182" t="s">
        <v>2</v>
      </c>
      <c r="B249" s="140">
        <v>2</v>
      </c>
      <c r="C249" s="138">
        <v>0</v>
      </c>
      <c r="D249" s="138">
        <v>6.5</v>
      </c>
      <c r="E249" s="142">
        <v>5.5</v>
      </c>
      <c r="F249" s="210">
        <f t="shared" si="3"/>
        <v>14</v>
      </c>
    </row>
    <row r="250" spans="1:6" ht="13.8" x14ac:dyDescent="0.3">
      <c r="A250" s="182" t="s">
        <v>2</v>
      </c>
      <c r="B250" s="140">
        <v>3</v>
      </c>
      <c r="C250" s="138">
        <v>0</v>
      </c>
      <c r="D250" s="138">
        <v>4.5</v>
      </c>
      <c r="E250" s="142">
        <v>7</v>
      </c>
      <c r="F250" s="210">
        <f t="shared" si="3"/>
        <v>14.5</v>
      </c>
    </row>
    <row r="251" spans="1:6" ht="13.8" x14ac:dyDescent="0.3">
      <c r="A251" s="182" t="s">
        <v>2</v>
      </c>
      <c r="B251" s="140">
        <v>1</v>
      </c>
      <c r="C251" s="138">
        <v>3</v>
      </c>
      <c r="D251" s="138">
        <v>7.5</v>
      </c>
      <c r="E251" s="142">
        <v>2</v>
      </c>
      <c r="F251" s="210">
        <f t="shared" si="3"/>
        <v>13.5</v>
      </c>
    </row>
    <row r="252" spans="1:6" ht="13.8" x14ac:dyDescent="0.3">
      <c r="A252" s="182" t="s">
        <v>2</v>
      </c>
      <c r="B252" s="140">
        <v>2.5</v>
      </c>
      <c r="C252" s="138">
        <v>0</v>
      </c>
      <c r="D252" s="138">
        <v>5.5</v>
      </c>
      <c r="E252" s="142">
        <v>5</v>
      </c>
      <c r="F252" s="210">
        <f t="shared" si="3"/>
        <v>13</v>
      </c>
    </row>
    <row r="253" spans="1:6" ht="13.8" x14ac:dyDescent="0.3">
      <c r="A253" s="182" t="s">
        <v>2</v>
      </c>
      <c r="B253" s="140">
        <v>0</v>
      </c>
      <c r="C253" s="138">
        <v>0</v>
      </c>
      <c r="D253" s="138">
        <v>5.5</v>
      </c>
      <c r="E253" s="142">
        <v>5.5</v>
      </c>
      <c r="F253" s="210">
        <f t="shared" si="3"/>
        <v>11</v>
      </c>
    </row>
    <row r="254" spans="1:6" ht="13.8" x14ac:dyDescent="0.3">
      <c r="A254" s="182" t="s">
        <v>2</v>
      </c>
      <c r="B254" s="140">
        <v>4</v>
      </c>
      <c r="C254" s="138">
        <v>0</v>
      </c>
      <c r="D254" s="138">
        <v>5.5</v>
      </c>
      <c r="E254" s="142">
        <v>0</v>
      </c>
      <c r="F254" s="210">
        <f t="shared" si="3"/>
        <v>9.5</v>
      </c>
    </row>
    <row r="255" spans="1:6" ht="13.8" x14ac:dyDescent="0.3">
      <c r="A255" s="182" t="s">
        <v>2</v>
      </c>
      <c r="B255" s="140">
        <v>0.5</v>
      </c>
      <c r="C255" s="138">
        <v>0</v>
      </c>
      <c r="D255" s="138">
        <v>4</v>
      </c>
      <c r="E255" s="142">
        <v>0</v>
      </c>
      <c r="F255" s="210">
        <f t="shared" si="3"/>
        <v>4.5</v>
      </c>
    </row>
    <row r="256" spans="1:6" ht="13.8" x14ac:dyDescent="0.3">
      <c r="A256" s="186" t="s">
        <v>2</v>
      </c>
      <c r="B256" s="141">
        <v>0</v>
      </c>
      <c r="C256" s="139">
        <v>0</v>
      </c>
      <c r="D256" s="139">
        <v>2</v>
      </c>
      <c r="E256" s="143">
        <v>0</v>
      </c>
      <c r="F256" s="211">
        <f t="shared" si="3"/>
        <v>2</v>
      </c>
    </row>
    <row r="257" spans="1:6" ht="13.8" x14ac:dyDescent="0.3">
      <c r="A257" s="182" t="s">
        <v>1</v>
      </c>
      <c r="B257" s="240">
        <v>10</v>
      </c>
      <c r="C257" s="230">
        <v>10</v>
      </c>
      <c r="D257" s="230">
        <v>10</v>
      </c>
      <c r="E257" s="246">
        <v>10</v>
      </c>
      <c r="F257" s="210">
        <f t="shared" si="3"/>
        <v>40</v>
      </c>
    </row>
    <row r="258" spans="1:6" ht="13.8" x14ac:dyDescent="0.3">
      <c r="A258" s="182" t="s">
        <v>1</v>
      </c>
      <c r="B258" s="240">
        <v>10</v>
      </c>
      <c r="C258" s="230">
        <v>10</v>
      </c>
      <c r="D258" s="230">
        <v>8.5</v>
      </c>
      <c r="E258" s="246">
        <v>10</v>
      </c>
      <c r="F258" s="210">
        <f t="shared" si="3"/>
        <v>38.5</v>
      </c>
    </row>
    <row r="259" spans="1:6" ht="13.8" x14ac:dyDescent="0.3">
      <c r="A259" s="182" t="s">
        <v>1</v>
      </c>
      <c r="B259" s="240">
        <v>10</v>
      </c>
      <c r="C259" s="230">
        <v>10</v>
      </c>
      <c r="D259" s="230">
        <v>10</v>
      </c>
      <c r="E259" s="246">
        <v>6</v>
      </c>
      <c r="F259" s="210">
        <f t="shared" si="3"/>
        <v>36</v>
      </c>
    </row>
    <row r="260" spans="1:6" ht="13.8" x14ac:dyDescent="0.3">
      <c r="A260" s="182" t="s">
        <v>1</v>
      </c>
      <c r="B260" s="240">
        <v>8</v>
      </c>
      <c r="C260" s="230">
        <v>10</v>
      </c>
      <c r="D260" s="230">
        <v>6.5</v>
      </c>
      <c r="E260" s="246">
        <v>10</v>
      </c>
      <c r="F260" s="210">
        <f t="shared" si="3"/>
        <v>34.5</v>
      </c>
    </row>
    <row r="261" spans="1:6" ht="13.8" x14ac:dyDescent="0.3">
      <c r="A261" s="182" t="s">
        <v>1</v>
      </c>
      <c r="B261" s="240">
        <v>10</v>
      </c>
      <c r="C261" s="230">
        <v>9</v>
      </c>
      <c r="D261" s="230">
        <v>5</v>
      </c>
      <c r="E261" s="246">
        <v>10</v>
      </c>
      <c r="F261" s="210">
        <f t="shared" si="3"/>
        <v>34</v>
      </c>
    </row>
    <row r="262" spans="1:6" ht="13.8" x14ac:dyDescent="0.3">
      <c r="A262" s="182" t="s">
        <v>1</v>
      </c>
      <c r="B262" s="240">
        <v>6</v>
      </c>
      <c r="C262" s="230">
        <v>10</v>
      </c>
      <c r="D262" s="230">
        <v>7</v>
      </c>
      <c r="E262" s="246">
        <v>10</v>
      </c>
      <c r="F262" s="210">
        <f t="shared" si="3"/>
        <v>33</v>
      </c>
    </row>
    <row r="263" spans="1:6" ht="13.8" x14ac:dyDescent="0.3">
      <c r="A263" s="182" t="s">
        <v>1</v>
      </c>
      <c r="B263" s="240">
        <v>6.5</v>
      </c>
      <c r="C263" s="230">
        <v>10</v>
      </c>
      <c r="D263" s="230">
        <v>5</v>
      </c>
      <c r="E263" s="246">
        <v>10</v>
      </c>
      <c r="F263" s="210">
        <f t="shared" si="3"/>
        <v>31.5</v>
      </c>
    </row>
    <row r="264" spans="1:6" ht="13.8" x14ac:dyDescent="0.3">
      <c r="A264" s="182" t="s">
        <v>1</v>
      </c>
      <c r="B264" s="240">
        <v>4.5</v>
      </c>
      <c r="C264" s="230">
        <v>10</v>
      </c>
      <c r="D264" s="230">
        <v>7</v>
      </c>
      <c r="E264" s="246">
        <v>9</v>
      </c>
      <c r="F264" s="210">
        <f t="shared" si="3"/>
        <v>30.5</v>
      </c>
    </row>
    <row r="265" spans="1:6" ht="13.8" x14ac:dyDescent="0.3">
      <c r="A265" s="182" t="s">
        <v>1</v>
      </c>
      <c r="B265" s="240">
        <v>10</v>
      </c>
      <c r="C265" s="230">
        <v>8</v>
      </c>
      <c r="D265" s="230">
        <v>7</v>
      </c>
      <c r="E265" s="246">
        <v>5</v>
      </c>
      <c r="F265" s="210">
        <f t="shared" si="3"/>
        <v>30</v>
      </c>
    </row>
    <row r="266" spans="1:6" ht="13.8" x14ac:dyDescent="0.3">
      <c r="A266" s="182" t="s">
        <v>1</v>
      </c>
      <c r="B266" s="240">
        <v>8</v>
      </c>
      <c r="C266" s="230">
        <v>7</v>
      </c>
      <c r="D266" s="230">
        <v>8</v>
      </c>
      <c r="E266" s="246">
        <v>5</v>
      </c>
      <c r="F266" s="210">
        <f t="shared" si="3"/>
        <v>28</v>
      </c>
    </row>
    <row r="267" spans="1:6" ht="13.8" x14ac:dyDescent="0.3">
      <c r="A267" s="182" t="s">
        <v>1</v>
      </c>
      <c r="B267" s="240">
        <v>8</v>
      </c>
      <c r="C267" s="230">
        <v>4</v>
      </c>
      <c r="D267" s="230">
        <v>5</v>
      </c>
      <c r="E267" s="246">
        <v>10</v>
      </c>
      <c r="F267" s="210">
        <f t="shared" si="3"/>
        <v>27</v>
      </c>
    </row>
    <row r="268" spans="1:6" ht="13.8" x14ac:dyDescent="0.3">
      <c r="A268" s="182" t="s">
        <v>1</v>
      </c>
      <c r="B268" s="240">
        <v>4.5</v>
      </c>
      <c r="C268" s="230">
        <v>9.5</v>
      </c>
      <c r="D268" s="230">
        <v>6.5</v>
      </c>
      <c r="E268" s="246">
        <v>6</v>
      </c>
      <c r="F268" s="210">
        <f t="shared" si="3"/>
        <v>26.5</v>
      </c>
    </row>
    <row r="269" spans="1:6" ht="13.8" x14ac:dyDescent="0.3">
      <c r="A269" s="182" t="s">
        <v>1</v>
      </c>
      <c r="B269" s="240">
        <v>8</v>
      </c>
      <c r="C269" s="230">
        <v>5</v>
      </c>
      <c r="D269" s="230">
        <v>9</v>
      </c>
      <c r="E269" s="246">
        <v>3</v>
      </c>
      <c r="F269" s="210">
        <f t="shared" si="3"/>
        <v>25</v>
      </c>
    </row>
    <row r="270" spans="1:6" ht="13.8" x14ac:dyDescent="0.3">
      <c r="A270" s="182" t="s">
        <v>1</v>
      </c>
      <c r="B270" s="240">
        <v>8</v>
      </c>
      <c r="C270" s="230">
        <v>6.5</v>
      </c>
      <c r="D270" s="230">
        <v>0</v>
      </c>
      <c r="E270" s="246">
        <v>10</v>
      </c>
      <c r="F270" s="210">
        <f t="shared" si="3"/>
        <v>24.5</v>
      </c>
    </row>
    <row r="271" spans="1:6" ht="13.8" x14ac:dyDescent="0.3">
      <c r="A271" s="182" t="s">
        <v>1</v>
      </c>
      <c r="B271" s="240">
        <v>8</v>
      </c>
      <c r="C271" s="230">
        <v>1</v>
      </c>
      <c r="D271" s="230">
        <v>5</v>
      </c>
      <c r="E271" s="246">
        <v>10</v>
      </c>
      <c r="F271" s="210">
        <f t="shared" si="3"/>
        <v>24</v>
      </c>
    </row>
    <row r="272" spans="1:6" ht="13.8" x14ac:dyDescent="0.3">
      <c r="A272" s="182" t="s">
        <v>1</v>
      </c>
      <c r="B272" s="240">
        <v>4</v>
      </c>
      <c r="C272" s="230">
        <v>3</v>
      </c>
      <c r="D272" s="230">
        <v>7</v>
      </c>
      <c r="E272" s="246">
        <v>10</v>
      </c>
      <c r="F272" s="210">
        <f t="shared" si="3"/>
        <v>24</v>
      </c>
    </row>
    <row r="273" spans="1:6" ht="13.8" x14ac:dyDescent="0.3">
      <c r="A273" s="182" t="s">
        <v>1</v>
      </c>
      <c r="B273" s="240">
        <v>8</v>
      </c>
      <c r="C273" s="230">
        <v>7</v>
      </c>
      <c r="D273" s="230">
        <v>6</v>
      </c>
      <c r="E273" s="246">
        <v>1</v>
      </c>
      <c r="F273" s="210">
        <f t="shared" si="3"/>
        <v>22</v>
      </c>
    </row>
    <row r="274" spans="1:6" ht="13.8" x14ac:dyDescent="0.3">
      <c r="A274" s="182" t="s">
        <v>1</v>
      </c>
      <c r="B274" s="240">
        <v>4</v>
      </c>
      <c r="C274" s="230">
        <v>5</v>
      </c>
      <c r="D274" s="230">
        <v>6</v>
      </c>
      <c r="E274" s="246">
        <v>6</v>
      </c>
      <c r="F274" s="210">
        <f t="shared" si="3"/>
        <v>21</v>
      </c>
    </row>
    <row r="275" spans="1:6" ht="13.8" x14ac:dyDescent="0.3">
      <c r="A275" s="182" t="s">
        <v>1</v>
      </c>
      <c r="B275" s="240">
        <v>7</v>
      </c>
      <c r="C275" s="230">
        <v>7</v>
      </c>
      <c r="D275" s="230">
        <v>6</v>
      </c>
      <c r="E275" s="246">
        <v>1</v>
      </c>
      <c r="F275" s="210">
        <f t="shared" si="3"/>
        <v>21</v>
      </c>
    </row>
    <row r="276" spans="1:6" ht="13.8" x14ac:dyDescent="0.3">
      <c r="A276" s="182" t="s">
        <v>1</v>
      </c>
      <c r="B276" s="240">
        <v>1</v>
      </c>
      <c r="C276" s="230">
        <v>1</v>
      </c>
      <c r="D276" s="230">
        <v>8.5</v>
      </c>
      <c r="E276" s="246">
        <v>10</v>
      </c>
      <c r="F276" s="210">
        <f t="shared" si="3"/>
        <v>20.5</v>
      </c>
    </row>
    <row r="277" spans="1:6" ht="13.8" x14ac:dyDescent="0.3">
      <c r="A277" s="182" t="s">
        <v>1</v>
      </c>
      <c r="B277" s="240">
        <v>0.5</v>
      </c>
      <c r="C277" s="230">
        <v>7</v>
      </c>
      <c r="D277" s="230">
        <v>7</v>
      </c>
      <c r="E277" s="246">
        <v>5</v>
      </c>
      <c r="F277" s="210">
        <f t="shared" si="3"/>
        <v>19.5</v>
      </c>
    </row>
    <row r="278" spans="1:6" ht="13.8" x14ac:dyDescent="0.3">
      <c r="A278" s="182" t="s">
        <v>1</v>
      </c>
      <c r="B278" s="240">
        <v>6</v>
      </c>
      <c r="C278" s="230">
        <v>7</v>
      </c>
      <c r="D278" s="230">
        <v>1</v>
      </c>
      <c r="E278" s="246">
        <v>5</v>
      </c>
      <c r="F278" s="210">
        <f t="shared" si="3"/>
        <v>19</v>
      </c>
    </row>
    <row r="279" spans="1:6" ht="13.8" x14ac:dyDescent="0.3">
      <c r="A279" s="182" t="s">
        <v>1</v>
      </c>
      <c r="B279" s="240">
        <v>6</v>
      </c>
      <c r="C279" s="230">
        <v>10</v>
      </c>
      <c r="D279" s="230">
        <v>0</v>
      </c>
      <c r="E279" s="246">
        <v>3</v>
      </c>
      <c r="F279" s="210">
        <f t="shared" si="3"/>
        <v>19</v>
      </c>
    </row>
    <row r="280" spans="1:6" ht="13.8" x14ac:dyDescent="0.3">
      <c r="A280" s="182" t="s">
        <v>1</v>
      </c>
      <c r="B280" s="240">
        <v>4</v>
      </c>
      <c r="C280" s="230">
        <v>6</v>
      </c>
      <c r="D280" s="230">
        <v>6.5</v>
      </c>
      <c r="E280" s="246">
        <v>0</v>
      </c>
      <c r="F280" s="210">
        <f t="shared" si="3"/>
        <v>16.5</v>
      </c>
    </row>
    <row r="281" spans="1:6" ht="13.8" x14ac:dyDescent="0.3">
      <c r="A281" s="182" t="s">
        <v>1</v>
      </c>
      <c r="B281" s="240">
        <v>6</v>
      </c>
      <c r="C281" s="230">
        <v>7</v>
      </c>
      <c r="D281" s="230">
        <v>0</v>
      </c>
      <c r="E281" s="246">
        <v>1</v>
      </c>
      <c r="F281" s="210">
        <f t="shared" si="3"/>
        <v>14</v>
      </c>
    </row>
    <row r="282" spans="1:6" ht="13.8" x14ac:dyDescent="0.3">
      <c r="A282" s="182" t="s">
        <v>1</v>
      </c>
      <c r="B282" s="240">
        <v>2</v>
      </c>
      <c r="C282" s="230">
        <v>3</v>
      </c>
      <c r="D282" s="230">
        <v>6.5</v>
      </c>
      <c r="E282" s="246">
        <v>4</v>
      </c>
      <c r="F282" s="210">
        <f t="shared" si="3"/>
        <v>15.5</v>
      </c>
    </row>
    <row r="283" spans="1:6" ht="13.8" x14ac:dyDescent="0.3">
      <c r="A283" s="182" t="s">
        <v>1</v>
      </c>
      <c r="B283" s="240">
        <v>4.5</v>
      </c>
      <c r="C283" s="230">
        <v>10</v>
      </c>
      <c r="D283" s="230">
        <v>0</v>
      </c>
      <c r="E283" s="246">
        <v>0</v>
      </c>
      <c r="F283" s="210">
        <f t="shared" si="3"/>
        <v>14.5</v>
      </c>
    </row>
    <row r="284" spans="1:6" ht="13.8" x14ac:dyDescent="0.3">
      <c r="A284" s="182" t="s">
        <v>1</v>
      </c>
      <c r="B284" s="240">
        <v>3</v>
      </c>
      <c r="C284" s="230">
        <v>8.5</v>
      </c>
      <c r="D284" s="230">
        <v>0</v>
      </c>
      <c r="E284" s="246">
        <v>2</v>
      </c>
      <c r="F284" s="210">
        <f t="shared" si="3"/>
        <v>13.5</v>
      </c>
    </row>
    <row r="285" spans="1:6" ht="13.8" x14ac:dyDescent="0.3">
      <c r="A285" s="182" t="s">
        <v>1</v>
      </c>
      <c r="B285" s="240">
        <v>2.5</v>
      </c>
      <c r="C285" s="230">
        <v>5</v>
      </c>
      <c r="D285" s="230">
        <v>5.5</v>
      </c>
      <c r="E285" s="246">
        <v>0</v>
      </c>
      <c r="F285" s="210">
        <f t="shared" si="3"/>
        <v>13</v>
      </c>
    </row>
    <row r="286" spans="1:6" ht="13.8" x14ac:dyDescent="0.3">
      <c r="A286" s="182" t="s">
        <v>1</v>
      </c>
      <c r="B286" s="240">
        <v>3.5</v>
      </c>
      <c r="C286" s="230">
        <v>0.5</v>
      </c>
      <c r="D286" s="230">
        <v>5.5</v>
      </c>
      <c r="E286" s="246">
        <v>2</v>
      </c>
      <c r="F286" s="210">
        <f t="shared" si="3"/>
        <v>11.5</v>
      </c>
    </row>
    <row r="287" spans="1:6" ht="13.8" x14ac:dyDescent="0.3">
      <c r="A287" s="182" t="s">
        <v>1</v>
      </c>
      <c r="B287" s="240">
        <v>4.5</v>
      </c>
      <c r="C287" s="230">
        <v>1</v>
      </c>
      <c r="D287" s="230">
        <v>5</v>
      </c>
      <c r="E287" s="246">
        <v>1</v>
      </c>
      <c r="F287" s="210">
        <f t="shared" si="3"/>
        <v>11.5</v>
      </c>
    </row>
    <row r="288" spans="1:6" ht="13.8" x14ac:dyDescent="0.3">
      <c r="A288" s="182" t="s">
        <v>1</v>
      </c>
      <c r="B288" s="240">
        <v>6</v>
      </c>
      <c r="C288" s="230">
        <v>2</v>
      </c>
      <c r="D288" s="230">
        <v>2.5</v>
      </c>
      <c r="E288" s="246">
        <v>1</v>
      </c>
      <c r="F288" s="210">
        <f t="shared" si="3"/>
        <v>11.5</v>
      </c>
    </row>
    <row r="289" spans="1:6" ht="13.8" x14ac:dyDescent="0.3">
      <c r="A289" s="182" t="s">
        <v>1</v>
      </c>
      <c r="B289" s="240">
        <v>0</v>
      </c>
      <c r="C289" s="230">
        <v>6.5</v>
      </c>
      <c r="D289" s="230">
        <v>5</v>
      </c>
      <c r="E289" s="246">
        <v>0</v>
      </c>
      <c r="F289" s="210">
        <f t="shared" si="3"/>
        <v>11.5</v>
      </c>
    </row>
    <row r="290" spans="1:6" ht="13.8" x14ac:dyDescent="0.3">
      <c r="A290" s="182" t="s">
        <v>1</v>
      </c>
      <c r="B290" s="240">
        <v>4</v>
      </c>
      <c r="C290" s="230">
        <v>2</v>
      </c>
      <c r="D290" s="230">
        <v>5</v>
      </c>
      <c r="E290" s="246">
        <v>0</v>
      </c>
      <c r="F290" s="210">
        <f t="shared" si="3"/>
        <v>11</v>
      </c>
    </row>
    <row r="291" spans="1:6" ht="13.8" x14ac:dyDescent="0.3">
      <c r="A291" s="182" t="s">
        <v>1</v>
      </c>
      <c r="B291" s="240">
        <v>2</v>
      </c>
      <c r="C291" s="230">
        <v>0</v>
      </c>
      <c r="D291" s="230">
        <v>3.5</v>
      </c>
      <c r="E291" s="246">
        <v>4</v>
      </c>
      <c r="F291" s="210">
        <f t="shared" si="3"/>
        <v>9.5</v>
      </c>
    </row>
    <row r="292" spans="1:6" ht="13.8" x14ac:dyDescent="0.3">
      <c r="A292" s="182" t="s">
        <v>1</v>
      </c>
      <c r="B292" s="240">
        <v>5</v>
      </c>
      <c r="C292" s="230">
        <v>0</v>
      </c>
      <c r="D292" s="230">
        <v>2.5</v>
      </c>
      <c r="E292" s="246">
        <v>1</v>
      </c>
      <c r="F292" s="210">
        <f t="shared" si="3"/>
        <v>8.5</v>
      </c>
    </row>
    <row r="293" spans="1:6" ht="13.8" x14ac:dyDescent="0.3">
      <c r="A293" s="182" t="s">
        <v>1</v>
      </c>
      <c r="B293" s="240">
        <v>4</v>
      </c>
      <c r="C293" s="230">
        <v>4</v>
      </c>
      <c r="D293" s="230">
        <v>0</v>
      </c>
      <c r="E293" s="246">
        <v>0</v>
      </c>
      <c r="F293" s="210">
        <f t="shared" si="3"/>
        <v>8</v>
      </c>
    </row>
    <row r="294" spans="1:6" ht="13.8" x14ac:dyDescent="0.3">
      <c r="A294" s="182" t="s">
        <v>1</v>
      </c>
      <c r="B294" s="240">
        <v>2</v>
      </c>
      <c r="C294" s="230">
        <v>0</v>
      </c>
      <c r="D294" s="230">
        <v>5</v>
      </c>
      <c r="E294" s="246">
        <v>0</v>
      </c>
      <c r="F294" s="210">
        <f t="shared" si="3"/>
        <v>7</v>
      </c>
    </row>
    <row r="295" spans="1:6" ht="13.8" x14ac:dyDescent="0.3">
      <c r="A295" s="182" t="s">
        <v>1</v>
      </c>
      <c r="B295" s="240">
        <v>2</v>
      </c>
      <c r="C295" s="230">
        <v>0</v>
      </c>
      <c r="D295" s="230">
        <v>4</v>
      </c>
      <c r="E295" s="246">
        <v>0</v>
      </c>
      <c r="F295" s="210">
        <f t="shared" si="3"/>
        <v>6</v>
      </c>
    </row>
    <row r="296" spans="1:6" ht="13.8" x14ac:dyDescent="0.3">
      <c r="A296" s="182" t="s">
        <v>1</v>
      </c>
      <c r="B296" s="240">
        <v>0</v>
      </c>
      <c r="C296" s="230">
        <v>0</v>
      </c>
      <c r="D296" s="230">
        <v>3</v>
      </c>
      <c r="E296" s="246">
        <v>1</v>
      </c>
      <c r="F296" s="210">
        <f t="shared" si="3"/>
        <v>4</v>
      </c>
    </row>
    <row r="297" spans="1:6" ht="13.8" x14ac:dyDescent="0.3">
      <c r="A297" s="182" t="s">
        <v>1</v>
      </c>
      <c r="B297" s="240">
        <v>0.5</v>
      </c>
      <c r="C297" s="230">
        <v>0</v>
      </c>
      <c r="D297" s="230">
        <v>2.5</v>
      </c>
      <c r="E297" s="246">
        <v>1</v>
      </c>
      <c r="F297" s="210">
        <f t="shared" si="3"/>
        <v>4</v>
      </c>
    </row>
    <row r="298" spans="1:6" ht="13.8" x14ac:dyDescent="0.3">
      <c r="A298" s="182" t="s">
        <v>1</v>
      </c>
      <c r="B298" s="240">
        <v>0</v>
      </c>
      <c r="C298" s="230">
        <v>0</v>
      </c>
      <c r="D298" s="230">
        <v>4</v>
      </c>
      <c r="E298" s="246">
        <v>0</v>
      </c>
      <c r="F298" s="210">
        <f t="shared" si="3"/>
        <v>4</v>
      </c>
    </row>
    <row r="299" spans="1:6" ht="13.8" x14ac:dyDescent="0.3">
      <c r="A299" s="182" t="s">
        <v>1</v>
      </c>
      <c r="B299" s="240">
        <v>2</v>
      </c>
      <c r="C299" s="230">
        <v>2</v>
      </c>
      <c r="D299" s="230">
        <v>0</v>
      </c>
      <c r="E299" s="246">
        <v>0</v>
      </c>
      <c r="F299" s="210">
        <f t="shared" si="3"/>
        <v>4</v>
      </c>
    </row>
    <row r="300" spans="1:6" ht="13.8" x14ac:dyDescent="0.3">
      <c r="A300" s="182" t="s">
        <v>1</v>
      </c>
      <c r="B300" s="240">
        <v>1</v>
      </c>
      <c r="C300" s="230">
        <v>0</v>
      </c>
      <c r="D300" s="230">
        <v>2.5</v>
      </c>
      <c r="E300" s="246">
        <v>0</v>
      </c>
      <c r="F300" s="210">
        <f t="shared" ref="F300:F363" si="4">B300+C300+D300+E300</f>
        <v>3.5</v>
      </c>
    </row>
    <row r="301" spans="1:6" ht="13.8" x14ac:dyDescent="0.3">
      <c r="A301" s="182" t="s">
        <v>1</v>
      </c>
      <c r="B301" s="240">
        <v>1</v>
      </c>
      <c r="C301" s="230">
        <v>0</v>
      </c>
      <c r="D301" s="230">
        <v>2</v>
      </c>
      <c r="E301" s="246">
        <v>0</v>
      </c>
      <c r="F301" s="210">
        <f t="shared" si="4"/>
        <v>3</v>
      </c>
    </row>
    <row r="302" spans="1:6" ht="13.8" x14ac:dyDescent="0.3">
      <c r="A302" s="182" t="s">
        <v>1</v>
      </c>
      <c r="B302" s="240">
        <v>0</v>
      </c>
      <c r="C302" s="230">
        <v>0.5</v>
      </c>
      <c r="D302" s="230">
        <v>1.5</v>
      </c>
      <c r="E302" s="246">
        <v>0</v>
      </c>
      <c r="F302" s="210">
        <f t="shared" si="4"/>
        <v>2</v>
      </c>
    </row>
    <row r="303" spans="1:6" ht="13.8" x14ac:dyDescent="0.3">
      <c r="A303" s="186" t="s">
        <v>1</v>
      </c>
      <c r="B303" s="241">
        <v>1</v>
      </c>
      <c r="C303" s="231">
        <v>1</v>
      </c>
      <c r="D303" s="231">
        <v>0</v>
      </c>
      <c r="E303" s="247">
        <v>0</v>
      </c>
      <c r="F303" s="211">
        <f t="shared" si="4"/>
        <v>2</v>
      </c>
    </row>
    <row r="304" spans="1:6" ht="13.8" x14ac:dyDescent="0.3">
      <c r="A304" s="182" t="s">
        <v>16</v>
      </c>
      <c r="B304" s="197">
        <v>10</v>
      </c>
      <c r="C304" s="185">
        <v>10</v>
      </c>
      <c r="D304" s="185">
        <v>10</v>
      </c>
      <c r="E304" s="205">
        <v>10</v>
      </c>
      <c r="F304" s="210">
        <f t="shared" si="4"/>
        <v>40</v>
      </c>
    </row>
    <row r="305" spans="1:6" ht="13.8" x14ac:dyDescent="0.3">
      <c r="A305" s="182" t="s">
        <v>16</v>
      </c>
      <c r="B305" s="197">
        <v>9.5</v>
      </c>
      <c r="C305" s="185">
        <v>10</v>
      </c>
      <c r="D305" s="185">
        <v>10</v>
      </c>
      <c r="E305" s="205">
        <v>9</v>
      </c>
      <c r="F305" s="210">
        <f t="shared" si="4"/>
        <v>38.5</v>
      </c>
    </row>
    <row r="306" spans="1:6" ht="13.8" x14ac:dyDescent="0.3">
      <c r="A306" s="182" t="s">
        <v>16</v>
      </c>
      <c r="B306" s="197">
        <v>7.5</v>
      </c>
      <c r="C306" s="185">
        <v>10</v>
      </c>
      <c r="D306" s="185">
        <v>10</v>
      </c>
      <c r="E306" s="205">
        <v>8</v>
      </c>
      <c r="F306" s="210">
        <f t="shared" si="4"/>
        <v>35.5</v>
      </c>
    </row>
    <row r="307" spans="1:6" ht="13.8" x14ac:dyDescent="0.3">
      <c r="A307" s="182" t="s">
        <v>16</v>
      </c>
      <c r="B307" s="197">
        <v>10</v>
      </c>
      <c r="C307" s="185">
        <v>8</v>
      </c>
      <c r="D307" s="185">
        <v>10</v>
      </c>
      <c r="E307" s="205">
        <v>6</v>
      </c>
      <c r="F307" s="210">
        <f t="shared" si="4"/>
        <v>34</v>
      </c>
    </row>
    <row r="308" spans="1:6" ht="13.8" x14ac:dyDescent="0.3">
      <c r="A308" s="182" t="s">
        <v>16</v>
      </c>
      <c r="B308" s="197">
        <v>7</v>
      </c>
      <c r="C308" s="185">
        <v>10</v>
      </c>
      <c r="D308" s="185">
        <v>8</v>
      </c>
      <c r="E308" s="205">
        <v>9</v>
      </c>
      <c r="F308" s="210">
        <f t="shared" si="4"/>
        <v>34</v>
      </c>
    </row>
    <row r="309" spans="1:6" ht="13.8" x14ac:dyDescent="0.3">
      <c r="A309" s="182" t="s">
        <v>16</v>
      </c>
      <c r="B309" s="197">
        <v>6</v>
      </c>
      <c r="C309" s="185">
        <v>9</v>
      </c>
      <c r="D309" s="185">
        <v>10</v>
      </c>
      <c r="E309" s="205">
        <v>8</v>
      </c>
      <c r="F309" s="210">
        <f t="shared" si="4"/>
        <v>33</v>
      </c>
    </row>
    <row r="310" spans="1:6" ht="13.8" x14ac:dyDescent="0.3">
      <c r="A310" s="182" t="s">
        <v>16</v>
      </c>
      <c r="B310" s="197">
        <v>8</v>
      </c>
      <c r="C310" s="185">
        <v>10</v>
      </c>
      <c r="D310" s="185">
        <v>10</v>
      </c>
      <c r="E310" s="205">
        <v>4</v>
      </c>
      <c r="F310" s="210">
        <f t="shared" si="4"/>
        <v>32</v>
      </c>
    </row>
    <row r="311" spans="1:6" ht="13.8" x14ac:dyDescent="0.3">
      <c r="A311" s="182" t="s">
        <v>16</v>
      </c>
      <c r="B311" s="197">
        <v>9.5</v>
      </c>
      <c r="C311" s="185">
        <v>5</v>
      </c>
      <c r="D311" s="185">
        <v>8</v>
      </c>
      <c r="E311" s="205">
        <v>9</v>
      </c>
      <c r="F311" s="210">
        <f t="shared" si="4"/>
        <v>31.5</v>
      </c>
    </row>
    <row r="312" spans="1:6" ht="13.8" x14ac:dyDescent="0.3">
      <c r="A312" s="182" t="s">
        <v>16</v>
      </c>
      <c r="B312" s="197">
        <v>6</v>
      </c>
      <c r="C312" s="185">
        <v>10</v>
      </c>
      <c r="D312" s="185">
        <v>10</v>
      </c>
      <c r="E312" s="205">
        <v>5</v>
      </c>
      <c r="F312" s="210">
        <f t="shared" si="4"/>
        <v>31</v>
      </c>
    </row>
    <row r="313" spans="1:6" ht="13.8" x14ac:dyDescent="0.3">
      <c r="A313" s="182" t="s">
        <v>16</v>
      </c>
      <c r="B313" s="197">
        <v>9</v>
      </c>
      <c r="C313" s="185">
        <v>4</v>
      </c>
      <c r="D313" s="185">
        <v>6.5</v>
      </c>
      <c r="E313" s="205">
        <v>10</v>
      </c>
      <c r="F313" s="210">
        <f t="shared" si="4"/>
        <v>29.5</v>
      </c>
    </row>
    <row r="314" spans="1:6" ht="13.8" x14ac:dyDescent="0.3">
      <c r="A314" s="182" t="s">
        <v>16</v>
      </c>
      <c r="B314" s="197">
        <v>7.5</v>
      </c>
      <c r="C314" s="185">
        <v>5</v>
      </c>
      <c r="D314" s="185">
        <v>7</v>
      </c>
      <c r="E314" s="205">
        <v>10</v>
      </c>
      <c r="F314" s="210">
        <f t="shared" si="4"/>
        <v>29.5</v>
      </c>
    </row>
    <row r="315" spans="1:6" ht="13.8" x14ac:dyDescent="0.3">
      <c r="A315" s="182" t="s">
        <v>16</v>
      </c>
      <c r="B315" s="197">
        <v>4</v>
      </c>
      <c r="C315" s="185">
        <v>9</v>
      </c>
      <c r="D315" s="185">
        <v>7</v>
      </c>
      <c r="E315" s="205">
        <v>8</v>
      </c>
      <c r="F315" s="210">
        <f t="shared" si="4"/>
        <v>28</v>
      </c>
    </row>
    <row r="316" spans="1:6" ht="13.8" x14ac:dyDescent="0.3">
      <c r="A316" s="182" t="s">
        <v>16</v>
      </c>
      <c r="B316" s="197">
        <v>9</v>
      </c>
      <c r="C316" s="185">
        <v>5</v>
      </c>
      <c r="D316" s="185">
        <v>5</v>
      </c>
      <c r="E316" s="205">
        <v>8</v>
      </c>
      <c r="F316" s="210">
        <f t="shared" si="4"/>
        <v>27</v>
      </c>
    </row>
    <row r="317" spans="1:6" ht="13.8" x14ac:dyDescent="0.3">
      <c r="A317" s="182" t="s">
        <v>16</v>
      </c>
      <c r="B317" s="197">
        <v>7</v>
      </c>
      <c r="C317" s="185">
        <v>10</v>
      </c>
      <c r="D317" s="185">
        <v>5</v>
      </c>
      <c r="E317" s="205">
        <v>5</v>
      </c>
      <c r="F317" s="210">
        <f t="shared" si="4"/>
        <v>27</v>
      </c>
    </row>
    <row r="318" spans="1:6" ht="13.8" x14ac:dyDescent="0.3">
      <c r="A318" s="182" t="s">
        <v>16</v>
      </c>
      <c r="B318" s="197">
        <v>8</v>
      </c>
      <c r="C318" s="185">
        <v>6</v>
      </c>
      <c r="D318" s="185">
        <v>6.5</v>
      </c>
      <c r="E318" s="205">
        <v>6</v>
      </c>
      <c r="F318" s="210">
        <f t="shared" si="4"/>
        <v>26.5</v>
      </c>
    </row>
    <row r="319" spans="1:6" ht="13.8" x14ac:dyDescent="0.3">
      <c r="A319" s="182" t="s">
        <v>16</v>
      </c>
      <c r="B319" s="197">
        <v>9</v>
      </c>
      <c r="C319" s="185">
        <v>8</v>
      </c>
      <c r="D319" s="185">
        <v>0</v>
      </c>
      <c r="E319" s="205">
        <v>9</v>
      </c>
      <c r="F319" s="210">
        <f t="shared" si="4"/>
        <v>26</v>
      </c>
    </row>
    <row r="320" spans="1:6" ht="13.8" x14ac:dyDescent="0.3">
      <c r="A320" s="182" t="s">
        <v>16</v>
      </c>
      <c r="B320" s="197">
        <v>4.5</v>
      </c>
      <c r="C320" s="185">
        <v>9</v>
      </c>
      <c r="D320" s="185">
        <v>5</v>
      </c>
      <c r="E320" s="205">
        <v>6</v>
      </c>
      <c r="F320" s="210">
        <f t="shared" si="4"/>
        <v>24.5</v>
      </c>
    </row>
    <row r="321" spans="1:6" ht="13.8" x14ac:dyDescent="0.3">
      <c r="A321" s="182" t="s">
        <v>16</v>
      </c>
      <c r="B321" s="197">
        <v>3.5</v>
      </c>
      <c r="C321" s="185">
        <v>10</v>
      </c>
      <c r="D321" s="185">
        <v>5</v>
      </c>
      <c r="E321" s="205">
        <v>6</v>
      </c>
      <c r="F321" s="210">
        <f t="shared" si="4"/>
        <v>24.5</v>
      </c>
    </row>
    <row r="322" spans="1:6" ht="13.8" x14ac:dyDescent="0.3">
      <c r="A322" s="182" t="s">
        <v>16</v>
      </c>
      <c r="B322" s="197">
        <v>3</v>
      </c>
      <c r="C322" s="185">
        <v>10</v>
      </c>
      <c r="D322" s="185">
        <v>6.5</v>
      </c>
      <c r="E322" s="205">
        <v>5</v>
      </c>
      <c r="F322" s="210">
        <f t="shared" si="4"/>
        <v>24.5</v>
      </c>
    </row>
    <row r="323" spans="1:6" ht="13.8" x14ac:dyDescent="0.3">
      <c r="A323" s="182" t="s">
        <v>16</v>
      </c>
      <c r="B323" s="197">
        <v>4</v>
      </c>
      <c r="C323" s="185">
        <v>8</v>
      </c>
      <c r="D323" s="185">
        <v>5</v>
      </c>
      <c r="E323" s="205">
        <v>7</v>
      </c>
      <c r="F323" s="210">
        <f t="shared" si="4"/>
        <v>24</v>
      </c>
    </row>
    <row r="324" spans="1:6" ht="13.8" x14ac:dyDescent="0.3">
      <c r="A324" s="182" t="s">
        <v>16</v>
      </c>
      <c r="B324" s="197">
        <v>3</v>
      </c>
      <c r="C324" s="185">
        <v>10</v>
      </c>
      <c r="D324" s="185">
        <v>5</v>
      </c>
      <c r="E324" s="205">
        <v>6</v>
      </c>
      <c r="F324" s="210">
        <f t="shared" si="4"/>
        <v>24</v>
      </c>
    </row>
    <row r="325" spans="1:6" ht="13.8" x14ac:dyDescent="0.3">
      <c r="A325" s="182" t="s">
        <v>16</v>
      </c>
      <c r="B325" s="197">
        <v>3</v>
      </c>
      <c r="C325" s="185">
        <v>10</v>
      </c>
      <c r="D325" s="185">
        <v>5</v>
      </c>
      <c r="E325" s="205">
        <v>6</v>
      </c>
      <c r="F325" s="210">
        <f t="shared" si="4"/>
        <v>24</v>
      </c>
    </row>
    <row r="326" spans="1:6" ht="13.8" x14ac:dyDescent="0.3">
      <c r="A326" s="182" t="s">
        <v>16</v>
      </c>
      <c r="B326" s="197">
        <v>7</v>
      </c>
      <c r="C326" s="185">
        <v>9</v>
      </c>
      <c r="D326" s="185">
        <v>5</v>
      </c>
      <c r="E326" s="205">
        <v>2</v>
      </c>
      <c r="F326" s="210">
        <f t="shared" si="4"/>
        <v>23</v>
      </c>
    </row>
    <row r="327" spans="1:6" ht="13.8" x14ac:dyDescent="0.3">
      <c r="A327" s="182" t="s">
        <v>16</v>
      </c>
      <c r="B327" s="197">
        <v>3</v>
      </c>
      <c r="C327" s="185">
        <v>10</v>
      </c>
      <c r="D327" s="185">
        <v>2.5</v>
      </c>
      <c r="E327" s="205">
        <v>7</v>
      </c>
      <c r="F327" s="210">
        <f t="shared" si="4"/>
        <v>22.5</v>
      </c>
    </row>
    <row r="328" spans="1:6" ht="13.8" x14ac:dyDescent="0.3">
      <c r="A328" s="182" t="s">
        <v>16</v>
      </c>
      <c r="B328" s="197">
        <v>5.5</v>
      </c>
      <c r="C328" s="185">
        <v>5</v>
      </c>
      <c r="D328" s="185">
        <v>10</v>
      </c>
      <c r="E328" s="205">
        <v>2</v>
      </c>
      <c r="F328" s="210">
        <f t="shared" si="4"/>
        <v>22.5</v>
      </c>
    </row>
    <row r="329" spans="1:6" ht="13.8" x14ac:dyDescent="0.3">
      <c r="A329" s="182" t="s">
        <v>16</v>
      </c>
      <c r="B329" s="197">
        <v>4</v>
      </c>
      <c r="C329" s="185">
        <v>2</v>
      </c>
      <c r="D329" s="185">
        <v>8</v>
      </c>
      <c r="E329" s="205">
        <v>8</v>
      </c>
      <c r="F329" s="210">
        <f t="shared" si="4"/>
        <v>22</v>
      </c>
    </row>
    <row r="330" spans="1:6" ht="13.8" x14ac:dyDescent="0.3">
      <c r="A330" s="182" t="s">
        <v>16</v>
      </c>
      <c r="B330" s="197">
        <v>4</v>
      </c>
      <c r="C330" s="185">
        <v>3</v>
      </c>
      <c r="D330" s="185">
        <v>7.5</v>
      </c>
      <c r="E330" s="205">
        <v>6</v>
      </c>
      <c r="F330" s="210">
        <f t="shared" si="4"/>
        <v>20.5</v>
      </c>
    </row>
    <row r="331" spans="1:6" ht="13.8" x14ac:dyDescent="0.3">
      <c r="A331" s="182" t="s">
        <v>16</v>
      </c>
      <c r="B331" s="197">
        <v>5</v>
      </c>
      <c r="C331" s="185">
        <v>10</v>
      </c>
      <c r="D331" s="185">
        <v>5</v>
      </c>
      <c r="E331" s="205">
        <v>0</v>
      </c>
      <c r="F331" s="210">
        <f t="shared" si="4"/>
        <v>20</v>
      </c>
    </row>
    <row r="332" spans="1:6" ht="13.8" x14ac:dyDescent="0.3">
      <c r="A332" s="182" t="s">
        <v>16</v>
      </c>
      <c r="B332" s="197">
        <v>2</v>
      </c>
      <c r="C332" s="185">
        <v>8</v>
      </c>
      <c r="D332" s="185">
        <v>3</v>
      </c>
      <c r="E332" s="205">
        <v>7</v>
      </c>
      <c r="F332" s="210">
        <f t="shared" si="4"/>
        <v>20</v>
      </c>
    </row>
    <row r="333" spans="1:6" ht="13.8" x14ac:dyDescent="0.3">
      <c r="A333" s="182" t="s">
        <v>16</v>
      </c>
      <c r="B333" s="197">
        <v>7.5</v>
      </c>
      <c r="C333" s="185">
        <v>4</v>
      </c>
      <c r="D333" s="185">
        <v>3</v>
      </c>
      <c r="E333" s="205">
        <v>5</v>
      </c>
      <c r="F333" s="210">
        <f t="shared" si="4"/>
        <v>19.5</v>
      </c>
    </row>
    <row r="334" spans="1:6" ht="13.8" x14ac:dyDescent="0.3">
      <c r="A334" s="182" t="s">
        <v>16</v>
      </c>
      <c r="B334" s="197">
        <v>5.5</v>
      </c>
      <c r="C334" s="185">
        <v>0</v>
      </c>
      <c r="D334" s="185">
        <v>4.5</v>
      </c>
      <c r="E334" s="205">
        <v>9</v>
      </c>
      <c r="F334" s="210">
        <f t="shared" si="4"/>
        <v>19</v>
      </c>
    </row>
    <row r="335" spans="1:6" ht="13.8" x14ac:dyDescent="0.3">
      <c r="A335" s="182" t="s">
        <v>16</v>
      </c>
      <c r="B335" s="197">
        <v>0</v>
      </c>
      <c r="C335" s="185">
        <v>2</v>
      </c>
      <c r="D335" s="185">
        <v>10</v>
      </c>
      <c r="E335" s="205">
        <v>7</v>
      </c>
      <c r="F335" s="210">
        <f t="shared" si="4"/>
        <v>19</v>
      </c>
    </row>
    <row r="336" spans="1:6" ht="13.8" x14ac:dyDescent="0.3">
      <c r="A336" s="182" t="s">
        <v>16</v>
      </c>
      <c r="B336" s="197">
        <v>4</v>
      </c>
      <c r="C336" s="185">
        <v>0</v>
      </c>
      <c r="D336" s="185">
        <v>8</v>
      </c>
      <c r="E336" s="205">
        <v>6</v>
      </c>
      <c r="F336" s="210">
        <f t="shared" si="4"/>
        <v>18</v>
      </c>
    </row>
    <row r="337" spans="1:6" ht="13.8" x14ac:dyDescent="0.3">
      <c r="A337" s="182" t="s">
        <v>16</v>
      </c>
      <c r="B337" s="197">
        <v>7</v>
      </c>
      <c r="C337" s="185">
        <v>0</v>
      </c>
      <c r="D337" s="185">
        <v>5</v>
      </c>
      <c r="E337" s="205">
        <v>4</v>
      </c>
      <c r="F337" s="210">
        <f t="shared" si="4"/>
        <v>16</v>
      </c>
    </row>
    <row r="338" spans="1:6" ht="13.8" x14ac:dyDescent="0.3">
      <c r="A338" s="182" t="s">
        <v>16</v>
      </c>
      <c r="B338" s="197">
        <v>5.5</v>
      </c>
      <c r="C338" s="185">
        <v>10</v>
      </c>
      <c r="D338" s="185">
        <v>0</v>
      </c>
      <c r="E338" s="205">
        <v>0</v>
      </c>
      <c r="F338" s="210">
        <f t="shared" si="4"/>
        <v>15.5</v>
      </c>
    </row>
    <row r="339" spans="1:6" ht="13.8" x14ac:dyDescent="0.3">
      <c r="A339" s="182" t="s">
        <v>16</v>
      </c>
      <c r="B339" s="197">
        <v>5.5</v>
      </c>
      <c r="C339" s="185">
        <v>3</v>
      </c>
      <c r="D339" s="185">
        <v>6</v>
      </c>
      <c r="E339" s="205">
        <v>0</v>
      </c>
      <c r="F339" s="210">
        <f t="shared" si="4"/>
        <v>14.5</v>
      </c>
    </row>
    <row r="340" spans="1:6" ht="13.8" x14ac:dyDescent="0.3">
      <c r="A340" s="182" t="s">
        <v>16</v>
      </c>
      <c r="B340" s="197">
        <v>4.5</v>
      </c>
      <c r="C340" s="185">
        <v>2</v>
      </c>
      <c r="D340" s="185">
        <v>4</v>
      </c>
      <c r="E340" s="205">
        <v>7</v>
      </c>
      <c r="F340" s="210">
        <f t="shared" si="4"/>
        <v>17.5</v>
      </c>
    </row>
    <row r="341" spans="1:6" ht="13.8" x14ac:dyDescent="0.3">
      <c r="A341" s="182" t="s">
        <v>16</v>
      </c>
      <c r="B341" s="197">
        <v>7.5</v>
      </c>
      <c r="C341" s="185">
        <v>0</v>
      </c>
      <c r="D341" s="185">
        <v>4.5</v>
      </c>
      <c r="E341" s="205">
        <v>4</v>
      </c>
      <c r="F341" s="210">
        <f t="shared" si="4"/>
        <v>16</v>
      </c>
    </row>
    <row r="342" spans="1:6" ht="13.8" x14ac:dyDescent="0.3">
      <c r="A342" s="182" t="s">
        <v>16</v>
      </c>
      <c r="B342" s="197">
        <v>2.5</v>
      </c>
      <c r="C342" s="185">
        <v>0</v>
      </c>
      <c r="D342" s="185">
        <v>4.5</v>
      </c>
      <c r="E342" s="205">
        <v>9</v>
      </c>
      <c r="F342" s="210">
        <f t="shared" si="4"/>
        <v>16</v>
      </c>
    </row>
    <row r="343" spans="1:6" ht="13.8" x14ac:dyDescent="0.3">
      <c r="A343" s="182" t="s">
        <v>16</v>
      </c>
      <c r="B343" s="197">
        <v>2.5</v>
      </c>
      <c r="C343" s="185">
        <v>4</v>
      </c>
      <c r="D343" s="185">
        <v>4</v>
      </c>
      <c r="E343" s="205">
        <v>5</v>
      </c>
      <c r="F343" s="210">
        <f t="shared" si="4"/>
        <v>15.5</v>
      </c>
    </row>
    <row r="344" spans="1:6" ht="13.8" x14ac:dyDescent="0.3">
      <c r="A344" s="182" t="s">
        <v>16</v>
      </c>
      <c r="B344" s="197">
        <v>7</v>
      </c>
      <c r="C344" s="185">
        <v>0</v>
      </c>
      <c r="D344" s="185">
        <v>4</v>
      </c>
      <c r="E344" s="205">
        <v>2</v>
      </c>
      <c r="F344" s="210">
        <f t="shared" si="4"/>
        <v>13</v>
      </c>
    </row>
    <row r="345" spans="1:6" ht="13.8" x14ac:dyDescent="0.3">
      <c r="A345" s="182" t="s">
        <v>16</v>
      </c>
      <c r="B345" s="197">
        <v>0</v>
      </c>
      <c r="C345" s="185">
        <v>5</v>
      </c>
      <c r="D345" s="185">
        <v>2.5</v>
      </c>
      <c r="E345" s="205">
        <v>5</v>
      </c>
      <c r="F345" s="210">
        <f t="shared" si="4"/>
        <v>12.5</v>
      </c>
    </row>
    <row r="346" spans="1:6" ht="13.8" x14ac:dyDescent="0.3">
      <c r="A346" s="182" t="s">
        <v>16</v>
      </c>
      <c r="B346" s="197">
        <v>2.5</v>
      </c>
      <c r="C346" s="185">
        <v>0</v>
      </c>
      <c r="D346" s="185">
        <v>5</v>
      </c>
      <c r="E346" s="205">
        <v>5</v>
      </c>
      <c r="F346" s="210">
        <f t="shared" si="4"/>
        <v>12.5</v>
      </c>
    </row>
    <row r="347" spans="1:6" ht="13.8" x14ac:dyDescent="0.3">
      <c r="A347" s="182" t="s">
        <v>16</v>
      </c>
      <c r="B347" s="197">
        <v>5</v>
      </c>
      <c r="C347" s="185">
        <v>0</v>
      </c>
      <c r="D347" s="185">
        <v>3.5</v>
      </c>
      <c r="E347" s="205">
        <v>3</v>
      </c>
      <c r="F347" s="210">
        <f t="shared" si="4"/>
        <v>11.5</v>
      </c>
    </row>
    <row r="348" spans="1:6" ht="13.8" x14ac:dyDescent="0.3">
      <c r="A348" s="182" t="s">
        <v>16</v>
      </c>
      <c r="B348" s="197">
        <v>2</v>
      </c>
      <c r="C348" s="185">
        <v>1</v>
      </c>
      <c r="D348" s="185">
        <v>3.5</v>
      </c>
      <c r="E348" s="205">
        <v>5</v>
      </c>
      <c r="F348" s="210">
        <f t="shared" si="4"/>
        <v>11.5</v>
      </c>
    </row>
    <row r="349" spans="1:6" ht="13.8" x14ac:dyDescent="0.3">
      <c r="A349" s="182" t="s">
        <v>16</v>
      </c>
      <c r="B349" s="197">
        <v>6</v>
      </c>
      <c r="C349" s="185">
        <v>0</v>
      </c>
      <c r="D349" s="185">
        <v>5</v>
      </c>
      <c r="E349" s="205">
        <v>0</v>
      </c>
      <c r="F349" s="210">
        <f t="shared" si="4"/>
        <v>11</v>
      </c>
    </row>
    <row r="350" spans="1:6" ht="13.8" x14ac:dyDescent="0.3">
      <c r="A350" s="182" t="s">
        <v>16</v>
      </c>
      <c r="B350" s="197">
        <v>4</v>
      </c>
      <c r="C350" s="185">
        <v>0</v>
      </c>
      <c r="D350" s="185">
        <v>7</v>
      </c>
      <c r="E350" s="205">
        <v>0</v>
      </c>
      <c r="F350" s="210">
        <f t="shared" si="4"/>
        <v>11</v>
      </c>
    </row>
    <row r="351" spans="1:6" ht="13.8" x14ac:dyDescent="0.3">
      <c r="A351" s="182" t="s">
        <v>16</v>
      </c>
      <c r="B351" s="197">
        <v>1</v>
      </c>
      <c r="C351" s="185">
        <v>0</v>
      </c>
      <c r="D351" s="185">
        <v>5</v>
      </c>
      <c r="E351" s="205">
        <v>5</v>
      </c>
      <c r="F351" s="210">
        <f t="shared" si="4"/>
        <v>11</v>
      </c>
    </row>
    <row r="352" spans="1:6" ht="13.8" x14ac:dyDescent="0.3">
      <c r="A352" s="182" t="s">
        <v>16</v>
      </c>
      <c r="B352" s="197">
        <v>0</v>
      </c>
      <c r="C352" s="185">
        <v>1</v>
      </c>
      <c r="D352" s="185">
        <v>5</v>
      </c>
      <c r="E352" s="205">
        <v>3</v>
      </c>
      <c r="F352" s="210">
        <f t="shared" si="4"/>
        <v>9</v>
      </c>
    </row>
    <row r="353" spans="1:6" ht="13.8" x14ac:dyDescent="0.3">
      <c r="A353" s="182" t="s">
        <v>16</v>
      </c>
      <c r="B353" s="197">
        <v>2</v>
      </c>
      <c r="C353" s="185">
        <v>0</v>
      </c>
      <c r="D353" s="185">
        <v>4.5</v>
      </c>
      <c r="E353" s="205">
        <v>2</v>
      </c>
      <c r="F353" s="210">
        <f t="shared" si="4"/>
        <v>8.5</v>
      </c>
    </row>
    <row r="354" spans="1:6" ht="13.8" x14ac:dyDescent="0.3">
      <c r="A354" s="182" t="s">
        <v>16</v>
      </c>
      <c r="B354" s="197">
        <v>2</v>
      </c>
      <c r="C354" s="185">
        <v>3</v>
      </c>
      <c r="D354" s="185">
        <v>3</v>
      </c>
      <c r="E354" s="205">
        <v>0</v>
      </c>
      <c r="F354" s="210">
        <f t="shared" si="4"/>
        <v>8</v>
      </c>
    </row>
    <row r="355" spans="1:6" ht="13.8" x14ac:dyDescent="0.3">
      <c r="A355" s="182" t="s">
        <v>16</v>
      </c>
      <c r="B355" s="197">
        <v>0</v>
      </c>
      <c r="C355" s="185">
        <v>4</v>
      </c>
      <c r="D355" s="185">
        <v>0</v>
      </c>
      <c r="E355" s="205">
        <v>3</v>
      </c>
      <c r="F355" s="210">
        <f t="shared" si="4"/>
        <v>7</v>
      </c>
    </row>
    <row r="356" spans="1:6" ht="13.8" x14ac:dyDescent="0.3">
      <c r="A356" s="182" t="s">
        <v>16</v>
      </c>
      <c r="B356" s="197">
        <v>0</v>
      </c>
      <c r="C356" s="185">
        <v>5</v>
      </c>
      <c r="D356" s="185">
        <v>1</v>
      </c>
      <c r="E356" s="205">
        <v>1</v>
      </c>
      <c r="F356" s="210">
        <f t="shared" si="4"/>
        <v>7</v>
      </c>
    </row>
    <row r="357" spans="1:6" ht="13.8" x14ac:dyDescent="0.3">
      <c r="A357" s="182" t="s">
        <v>16</v>
      </c>
      <c r="B357" s="197">
        <v>1</v>
      </c>
      <c r="C357" s="185">
        <v>3</v>
      </c>
      <c r="D357" s="185">
        <v>3</v>
      </c>
      <c r="E357" s="205">
        <v>0</v>
      </c>
      <c r="F357" s="210">
        <f t="shared" si="4"/>
        <v>7</v>
      </c>
    </row>
    <row r="358" spans="1:6" ht="13.8" x14ac:dyDescent="0.3">
      <c r="A358" s="182" t="s">
        <v>16</v>
      </c>
      <c r="B358" s="197">
        <v>2</v>
      </c>
      <c r="C358" s="185">
        <v>1</v>
      </c>
      <c r="D358" s="185">
        <v>4</v>
      </c>
      <c r="E358" s="205">
        <v>0</v>
      </c>
      <c r="F358" s="210">
        <f t="shared" si="4"/>
        <v>7</v>
      </c>
    </row>
    <row r="359" spans="1:6" ht="13.8" x14ac:dyDescent="0.3">
      <c r="A359" s="182" t="s">
        <v>16</v>
      </c>
      <c r="B359" s="197">
        <v>0</v>
      </c>
      <c r="C359" s="185">
        <v>3</v>
      </c>
      <c r="D359" s="185">
        <v>1.5</v>
      </c>
      <c r="E359" s="205">
        <v>2</v>
      </c>
      <c r="F359" s="210">
        <f t="shared" si="4"/>
        <v>6.5</v>
      </c>
    </row>
    <row r="360" spans="1:6" ht="13.8" x14ac:dyDescent="0.3">
      <c r="A360" s="182" t="s">
        <v>16</v>
      </c>
      <c r="B360" s="197">
        <v>0</v>
      </c>
      <c r="C360" s="185">
        <v>0</v>
      </c>
      <c r="D360" s="185">
        <v>1.5</v>
      </c>
      <c r="E360" s="205">
        <v>5</v>
      </c>
      <c r="F360" s="210">
        <f t="shared" si="4"/>
        <v>6.5</v>
      </c>
    </row>
    <row r="361" spans="1:6" ht="13.8" x14ac:dyDescent="0.3">
      <c r="A361" s="182" t="s">
        <v>16</v>
      </c>
      <c r="B361" s="197">
        <v>4</v>
      </c>
      <c r="C361" s="185">
        <v>2</v>
      </c>
      <c r="D361" s="185">
        <v>0</v>
      </c>
      <c r="E361" s="205">
        <v>0</v>
      </c>
      <c r="F361" s="210">
        <f t="shared" si="4"/>
        <v>6</v>
      </c>
    </row>
    <row r="362" spans="1:6" ht="13.8" x14ac:dyDescent="0.3">
      <c r="A362" s="182" t="s">
        <v>16</v>
      </c>
      <c r="B362" s="197">
        <v>0</v>
      </c>
      <c r="C362" s="185">
        <v>2</v>
      </c>
      <c r="D362" s="185">
        <v>3</v>
      </c>
      <c r="E362" s="205">
        <v>0</v>
      </c>
      <c r="F362" s="210">
        <f t="shared" si="4"/>
        <v>5</v>
      </c>
    </row>
    <row r="363" spans="1:6" ht="13.8" x14ac:dyDescent="0.3">
      <c r="A363" s="182" t="s">
        <v>16</v>
      </c>
      <c r="B363" s="197">
        <v>0</v>
      </c>
      <c r="C363" s="185">
        <v>0</v>
      </c>
      <c r="D363" s="185">
        <v>1</v>
      </c>
      <c r="E363" s="205">
        <v>3</v>
      </c>
      <c r="F363" s="210">
        <f t="shared" si="4"/>
        <v>4</v>
      </c>
    </row>
    <row r="364" spans="1:6" ht="13.8" x14ac:dyDescent="0.3">
      <c r="A364" s="182" t="s">
        <v>16</v>
      </c>
      <c r="B364" s="197">
        <v>0</v>
      </c>
      <c r="C364" s="185">
        <v>0</v>
      </c>
      <c r="D364" s="185">
        <v>0</v>
      </c>
      <c r="E364" s="205">
        <v>2</v>
      </c>
      <c r="F364" s="210">
        <f t="shared" ref="F364:F427" si="5">B364+C364+D364+E364</f>
        <v>2</v>
      </c>
    </row>
    <row r="365" spans="1:6" ht="13.8" x14ac:dyDescent="0.3">
      <c r="A365" s="186" t="s">
        <v>16</v>
      </c>
      <c r="B365" s="198">
        <v>0</v>
      </c>
      <c r="C365" s="187">
        <v>0</v>
      </c>
      <c r="D365" s="187">
        <v>0.5</v>
      </c>
      <c r="E365" s="206">
        <v>0</v>
      </c>
      <c r="F365" s="211">
        <f t="shared" si="5"/>
        <v>0.5</v>
      </c>
    </row>
    <row r="366" spans="1:6" ht="13.8" x14ac:dyDescent="0.3">
      <c r="A366" s="182" t="s">
        <v>8</v>
      </c>
      <c r="B366" s="140">
        <v>10</v>
      </c>
      <c r="C366" s="138">
        <v>10</v>
      </c>
      <c r="D366" s="138">
        <v>8</v>
      </c>
      <c r="E366" s="142">
        <v>10</v>
      </c>
      <c r="F366" s="210">
        <f t="shared" si="5"/>
        <v>38</v>
      </c>
    </row>
    <row r="367" spans="1:6" ht="13.8" x14ac:dyDescent="0.3">
      <c r="A367" s="182" t="s">
        <v>8</v>
      </c>
      <c r="B367" s="140">
        <v>4</v>
      </c>
      <c r="C367" s="138">
        <v>10</v>
      </c>
      <c r="D367" s="138">
        <v>10</v>
      </c>
      <c r="E367" s="142">
        <v>10</v>
      </c>
      <c r="F367" s="210">
        <f t="shared" si="5"/>
        <v>34</v>
      </c>
    </row>
    <row r="368" spans="1:6" ht="13.8" x14ac:dyDescent="0.3">
      <c r="A368" s="182" t="s">
        <v>8</v>
      </c>
      <c r="B368" s="140">
        <v>4</v>
      </c>
      <c r="C368" s="138">
        <v>8</v>
      </c>
      <c r="D368" s="138">
        <v>6</v>
      </c>
      <c r="E368" s="142">
        <v>10</v>
      </c>
      <c r="F368" s="210">
        <f t="shared" si="5"/>
        <v>28</v>
      </c>
    </row>
    <row r="369" spans="1:6" ht="13.8" x14ac:dyDescent="0.3">
      <c r="A369" s="182" t="s">
        <v>8</v>
      </c>
      <c r="B369" s="140">
        <v>4</v>
      </c>
      <c r="C369" s="138">
        <v>10</v>
      </c>
      <c r="D369" s="138">
        <v>7</v>
      </c>
      <c r="E369" s="142">
        <v>6</v>
      </c>
      <c r="F369" s="210">
        <f t="shared" si="5"/>
        <v>27</v>
      </c>
    </row>
    <row r="370" spans="1:6" ht="13.8" x14ac:dyDescent="0.3">
      <c r="A370" s="182" t="s">
        <v>8</v>
      </c>
      <c r="B370" s="140">
        <v>6</v>
      </c>
      <c r="C370" s="138">
        <v>10</v>
      </c>
      <c r="D370" s="138">
        <v>1</v>
      </c>
      <c r="E370" s="142">
        <v>7</v>
      </c>
      <c r="F370" s="210">
        <f t="shared" si="5"/>
        <v>24</v>
      </c>
    </row>
    <row r="371" spans="1:6" ht="13.8" x14ac:dyDescent="0.3">
      <c r="A371" s="182" t="s">
        <v>8</v>
      </c>
      <c r="B371" s="140">
        <v>8</v>
      </c>
      <c r="C371" s="138">
        <v>0</v>
      </c>
      <c r="D371" s="138">
        <v>5</v>
      </c>
      <c r="E371" s="142">
        <v>10</v>
      </c>
      <c r="F371" s="210">
        <f t="shared" si="5"/>
        <v>23</v>
      </c>
    </row>
    <row r="372" spans="1:6" ht="13.8" x14ac:dyDescent="0.3">
      <c r="A372" s="182" t="s">
        <v>8</v>
      </c>
      <c r="B372" s="140">
        <v>8</v>
      </c>
      <c r="C372" s="138">
        <v>4</v>
      </c>
      <c r="D372" s="138">
        <v>2</v>
      </c>
      <c r="E372" s="142">
        <v>6</v>
      </c>
      <c r="F372" s="210">
        <f t="shared" si="5"/>
        <v>20</v>
      </c>
    </row>
    <row r="373" spans="1:6" ht="13.8" x14ac:dyDescent="0.3">
      <c r="A373" s="182" t="s">
        <v>8</v>
      </c>
      <c r="B373" s="140">
        <v>8</v>
      </c>
      <c r="C373" s="138">
        <v>6</v>
      </c>
      <c r="D373" s="138">
        <v>3</v>
      </c>
      <c r="E373" s="142">
        <v>0</v>
      </c>
      <c r="F373" s="210">
        <f t="shared" si="5"/>
        <v>17</v>
      </c>
    </row>
    <row r="374" spans="1:6" ht="13.8" x14ac:dyDescent="0.3">
      <c r="A374" s="182" t="s">
        <v>8</v>
      </c>
      <c r="B374" s="140">
        <v>5</v>
      </c>
      <c r="C374" s="138">
        <v>3</v>
      </c>
      <c r="D374" s="138">
        <v>5</v>
      </c>
      <c r="E374" s="142">
        <v>1</v>
      </c>
      <c r="F374" s="210">
        <f t="shared" si="5"/>
        <v>14</v>
      </c>
    </row>
    <row r="375" spans="1:6" ht="13.8" x14ac:dyDescent="0.3">
      <c r="A375" s="182" t="s">
        <v>8</v>
      </c>
      <c r="B375" s="140">
        <v>4</v>
      </c>
      <c r="C375" s="138">
        <v>4</v>
      </c>
      <c r="D375" s="138">
        <v>2</v>
      </c>
      <c r="E375" s="142">
        <v>8</v>
      </c>
      <c r="F375" s="210">
        <f t="shared" si="5"/>
        <v>18</v>
      </c>
    </row>
    <row r="376" spans="1:6" ht="13.8" x14ac:dyDescent="0.3">
      <c r="A376" s="182" t="s">
        <v>8</v>
      </c>
      <c r="B376" s="140">
        <v>4</v>
      </c>
      <c r="C376" s="138">
        <v>3</v>
      </c>
      <c r="D376" s="138">
        <v>4</v>
      </c>
      <c r="E376" s="142">
        <v>3</v>
      </c>
      <c r="F376" s="210">
        <f t="shared" si="5"/>
        <v>14</v>
      </c>
    </row>
    <row r="377" spans="1:6" ht="13.8" x14ac:dyDescent="0.3">
      <c r="A377" s="182" t="s">
        <v>8</v>
      </c>
      <c r="B377" s="140">
        <v>0</v>
      </c>
      <c r="C377" s="138">
        <v>4</v>
      </c>
      <c r="D377" s="138">
        <v>4</v>
      </c>
      <c r="E377" s="142">
        <v>4</v>
      </c>
      <c r="F377" s="210">
        <f t="shared" si="5"/>
        <v>12</v>
      </c>
    </row>
    <row r="378" spans="1:6" ht="13.8" x14ac:dyDescent="0.3">
      <c r="A378" s="182" t="s">
        <v>8</v>
      </c>
      <c r="B378" s="140">
        <v>3</v>
      </c>
      <c r="C378" s="138">
        <v>4</v>
      </c>
      <c r="D378" s="138">
        <v>4</v>
      </c>
      <c r="E378" s="142">
        <v>0</v>
      </c>
      <c r="F378" s="210">
        <f t="shared" si="5"/>
        <v>11</v>
      </c>
    </row>
    <row r="379" spans="1:6" ht="13.8" x14ac:dyDescent="0.3">
      <c r="A379" s="182" t="s">
        <v>8</v>
      </c>
      <c r="B379" s="140">
        <v>2</v>
      </c>
      <c r="C379" s="138">
        <v>6</v>
      </c>
      <c r="D379" s="138">
        <v>3</v>
      </c>
      <c r="E379" s="142">
        <v>0</v>
      </c>
      <c r="F379" s="210">
        <f t="shared" si="5"/>
        <v>11</v>
      </c>
    </row>
    <row r="380" spans="1:6" ht="13.8" x14ac:dyDescent="0.3">
      <c r="A380" s="182" t="s">
        <v>8</v>
      </c>
      <c r="B380" s="140">
        <v>1</v>
      </c>
      <c r="C380" s="138">
        <v>4</v>
      </c>
      <c r="D380" s="138">
        <v>4</v>
      </c>
      <c r="E380" s="142">
        <v>0</v>
      </c>
      <c r="F380" s="210">
        <f t="shared" si="5"/>
        <v>9</v>
      </c>
    </row>
    <row r="381" spans="1:6" ht="13.8" x14ac:dyDescent="0.3">
      <c r="A381" s="182" t="s">
        <v>8</v>
      </c>
      <c r="B381" s="140">
        <v>4</v>
      </c>
      <c r="C381" s="138">
        <v>4</v>
      </c>
      <c r="D381" s="138">
        <v>0</v>
      </c>
      <c r="E381" s="142">
        <v>0</v>
      </c>
      <c r="F381" s="210">
        <f t="shared" si="5"/>
        <v>8</v>
      </c>
    </row>
    <row r="382" spans="1:6" ht="13.8" x14ac:dyDescent="0.3">
      <c r="A382" s="182" t="s">
        <v>8</v>
      </c>
      <c r="B382" s="140">
        <v>0</v>
      </c>
      <c r="C382" s="138">
        <v>0</v>
      </c>
      <c r="D382" s="138">
        <v>4</v>
      </c>
      <c r="E382" s="142">
        <v>3</v>
      </c>
      <c r="F382" s="210">
        <f t="shared" si="5"/>
        <v>7</v>
      </c>
    </row>
    <row r="383" spans="1:6" ht="13.8" x14ac:dyDescent="0.3">
      <c r="A383" s="182" t="s">
        <v>8</v>
      </c>
      <c r="B383" s="140">
        <v>2</v>
      </c>
      <c r="C383" s="138">
        <v>2</v>
      </c>
      <c r="D383" s="138">
        <v>2</v>
      </c>
      <c r="E383" s="142">
        <v>1</v>
      </c>
      <c r="F383" s="210">
        <f t="shared" si="5"/>
        <v>7</v>
      </c>
    </row>
    <row r="384" spans="1:6" ht="13.8" x14ac:dyDescent="0.3">
      <c r="A384" s="182" t="s">
        <v>8</v>
      </c>
      <c r="B384" s="140">
        <v>0</v>
      </c>
      <c r="C384" s="138">
        <v>4</v>
      </c>
      <c r="D384" s="138">
        <v>2</v>
      </c>
      <c r="E384" s="142">
        <v>0</v>
      </c>
      <c r="F384" s="210">
        <f t="shared" si="5"/>
        <v>6</v>
      </c>
    </row>
    <row r="385" spans="1:6" ht="13.8" x14ac:dyDescent="0.3">
      <c r="A385" s="182" t="s">
        <v>8</v>
      </c>
      <c r="B385" s="140">
        <v>3</v>
      </c>
      <c r="C385" s="138">
        <v>0</v>
      </c>
      <c r="D385" s="138">
        <v>2</v>
      </c>
      <c r="E385" s="142">
        <v>0</v>
      </c>
      <c r="F385" s="210">
        <f t="shared" si="5"/>
        <v>5</v>
      </c>
    </row>
    <row r="386" spans="1:6" ht="13.8" x14ac:dyDescent="0.3">
      <c r="A386" s="182" t="s">
        <v>8</v>
      </c>
      <c r="B386" s="140">
        <v>0</v>
      </c>
      <c r="C386" s="138">
        <v>2</v>
      </c>
      <c r="D386" s="138">
        <v>2</v>
      </c>
      <c r="E386" s="142">
        <v>1</v>
      </c>
      <c r="F386" s="210">
        <f t="shared" si="5"/>
        <v>5</v>
      </c>
    </row>
    <row r="387" spans="1:6" ht="13.8" x14ac:dyDescent="0.3">
      <c r="A387" s="182" t="s">
        <v>8</v>
      </c>
      <c r="B387" s="140">
        <v>3</v>
      </c>
      <c r="C387" s="138">
        <v>0</v>
      </c>
      <c r="D387" s="138">
        <v>0</v>
      </c>
      <c r="E387" s="142">
        <v>0</v>
      </c>
      <c r="F387" s="210">
        <f t="shared" si="5"/>
        <v>3</v>
      </c>
    </row>
    <row r="388" spans="1:6" ht="13.8" x14ac:dyDescent="0.3">
      <c r="A388" s="182" t="s">
        <v>8</v>
      </c>
      <c r="B388" s="140">
        <v>2</v>
      </c>
      <c r="C388" s="138">
        <v>1</v>
      </c>
      <c r="D388" s="138">
        <v>0</v>
      </c>
      <c r="E388" s="142">
        <v>0</v>
      </c>
      <c r="F388" s="210">
        <f t="shared" si="5"/>
        <v>3</v>
      </c>
    </row>
    <row r="389" spans="1:6" ht="13.8" x14ac:dyDescent="0.3">
      <c r="A389" s="182" t="s">
        <v>8</v>
      </c>
      <c r="B389" s="140">
        <v>0</v>
      </c>
      <c r="C389" s="138">
        <v>3</v>
      </c>
      <c r="D389" s="138">
        <v>0</v>
      </c>
      <c r="E389" s="142">
        <v>0</v>
      </c>
      <c r="F389" s="210">
        <f t="shared" si="5"/>
        <v>3</v>
      </c>
    </row>
    <row r="390" spans="1:6" ht="13.8" x14ac:dyDescent="0.3">
      <c r="A390" s="182" t="s">
        <v>8</v>
      </c>
      <c r="B390" s="140">
        <v>0</v>
      </c>
      <c r="C390" s="138">
        <v>0</v>
      </c>
      <c r="D390" s="138">
        <v>1</v>
      </c>
      <c r="E390" s="142">
        <v>1</v>
      </c>
      <c r="F390" s="210">
        <f t="shared" si="5"/>
        <v>2</v>
      </c>
    </row>
    <row r="391" spans="1:6" ht="13.8" x14ac:dyDescent="0.3">
      <c r="A391" s="182" t="s">
        <v>8</v>
      </c>
      <c r="B391" s="140">
        <v>0</v>
      </c>
      <c r="C391" s="138">
        <v>0</v>
      </c>
      <c r="D391" s="138">
        <v>1</v>
      </c>
      <c r="E391" s="142">
        <v>1</v>
      </c>
      <c r="F391" s="210">
        <f t="shared" si="5"/>
        <v>2</v>
      </c>
    </row>
    <row r="392" spans="1:6" ht="13.8" x14ac:dyDescent="0.3">
      <c r="A392" s="182" t="s">
        <v>8</v>
      </c>
      <c r="B392" s="140">
        <v>1</v>
      </c>
      <c r="C392" s="138">
        <v>0</v>
      </c>
      <c r="D392" s="138">
        <v>1</v>
      </c>
      <c r="E392" s="142">
        <v>0</v>
      </c>
      <c r="F392" s="210">
        <f t="shared" si="5"/>
        <v>2</v>
      </c>
    </row>
    <row r="393" spans="1:6" ht="13.8" x14ac:dyDescent="0.3">
      <c r="A393" s="182" t="s">
        <v>8</v>
      </c>
      <c r="B393" s="140">
        <v>0</v>
      </c>
      <c r="C393" s="138">
        <v>0</v>
      </c>
      <c r="D393" s="138">
        <v>1</v>
      </c>
      <c r="E393" s="142">
        <v>0</v>
      </c>
      <c r="F393" s="210">
        <f t="shared" si="5"/>
        <v>1</v>
      </c>
    </row>
    <row r="394" spans="1:6" ht="13.8" x14ac:dyDescent="0.3">
      <c r="A394" s="182" t="s">
        <v>8</v>
      </c>
      <c r="B394" s="140">
        <v>0</v>
      </c>
      <c r="C394" s="138">
        <v>0</v>
      </c>
      <c r="D394" s="138">
        <v>1</v>
      </c>
      <c r="E394" s="142">
        <v>0</v>
      </c>
      <c r="F394" s="210">
        <f t="shared" si="5"/>
        <v>1</v>
      </c>
    </row>
    <row r="395" spans="1:6" ht="13.8" x14ac:dyDescent="0.3">
      <c r="A395" s="186" t="s">
        <v>8</v>
      </c>
      <c r="B395" s="141">
        <v>1</v>
      </c>
      <c r="C395" s="139">
        <v>0</v>
      </c>
      <c r="D395" s="139">
        <v>0</v>
      </c>
      <c r="E395" s="143">
        <v>0</v>
      </c>
      <c r="F395" s="211">
        <f t="shared" si="5"/>
        <v>1</v>
      </c>
    </row>
    <row r="396" spans="1:6" ht="13.8" x14ac:dyDescent="0.3">
      <c r="A396" s="182" t="s">
        <v>6</v>
      </c>
      <c r="B396" s="140">
        <v>9.5</v>
      </c>
      <c r="C396" s="138">
        <v>10</v>
      </c>
      <c r="D396" s="138">
        <v>7</v>
      </c>
      <c r="E396" s="142">
        <v>5</v>
      </c>
      <c r="F396" s="210">
        <f t="shared" si="5"/>
        <v>31.5</v>
      </c>
    </row>
    <row r="397" spans="1:6" ht="13.8" x14ac:dyDescent="0.3">
      <c r="A397" s="182" t="s">
        <v>6</v>
      </c>
      <c r="B397" s="140">
        <v>10</v>
      </c>
      <c r="C397" s="138">
        <v>5</v>
      </c>
      <c r="D397" s="138">
        <v>8</v>
      </c>
      <c r="E397" s="142">
        <v>8</v>
      </c>
      <c r="F397" s="210">
        <f t="shared" si="5"/>
        <v>31</v>
      </c>
    </row>
    <row r="398" spans="1:6" ht="13.8" x14ac:dyDescent="0.3">
      <c r="A398" s="182" t="s">
        <v>6</v>
      </c>
      <c r="B398" s="140">
        <v>5</v>
      </c>
      <c r="C398" s="138">
        <v>10</v>
      </c>
      <c r="D398" s="138">
        <v>5</v>
      </c>
      <c r="E398" s="142">
        <v>5</v>
      </c>
      <c r="F398" s="210">
        <f t="shared" si="5"/>
        <v>25</v>
      </c>
    </row>
    <row r="399" spans="1:6" ht="13.8" x14ac:dyDescent="0.3">
      <c r="A399" s="182" t="s">
        <v>6</v>
      </c>
      <c r="B399" s="140">
        <v>0</v>
      </c>
      <c r="C399" s="138">
        <v>10</v>
      </c>
      <c r="D399" s="138">
        <v>6</v>
      </c>
      <c r="E399" s="142">
        <v>9</v>
      </c>
      <c r="F399" s="210">
        <f t="shared" si="5"/>
        <v>25</v>
      </c>
    </row>
    <row r="400" spans="1:6" ht="13.8" x14ac:dyDescent="0.3">
      <c r="A400" s="182" t="s">
        <v>6</v>
      </c>
      <c r="B400" s="140">
        <v>7</v>
      </c>
      <c r="C400" s="138">
        <v>10</v>
      </c>
      <c r="D400" s="138">
        <v>7</v>
      </c>
      <c r="E400" s="142">
        <v>1</v>
      </c>
      <c r="F400" s="210">
        <f t="shared" si="5"/>
        <v>25</v>
      </c>
    </row>
    <row r="401" spans="1:6" ht="13.8" x14ac:dyDescent="0.3">
      <c r="A401" s="182" t="s">
        <v>6</v>
      </c>
      <c r="B401" s="140">
        <v>4</v>
      </c>
      <c r="C401" s="138">
        <v>10</v>
      </c>
      <c r="D401" s="138">
        <v>6</v>
      </c>
      <c r="E401" s="142">
        <v>3</v>
      </c>
      <c r="F401" s="210">
        <f t="shared" si="5"/>
        <v>23</v>
      </c>
    </row>
    <row r="402" spans="1:6" ht="13.8" x14ac:dyDescent="0.3">
      <c r="A402" s="182" t="s">
        <v>6</v>
      </c>
      <c r="B402" s="140">
        <v>1.5</v>
      </c>
      <c r="C402" s="138">
        <v>2</v>
      </c>
      <c r="D402" s="138">
        <v>9</v>
      </c>
      <c r="E402" s="142">
        <v>10</v>
      </c>
      <c r="F402" s="210">
        <f t="shared" si="5"/>
        <v>22.5</v>
      </c>
    </row>
    <row r="403" spans="1:6" ht="13.8" x14ac:dyDescent="0.3">
      <c r="A403" s="182" t="s">
        <v>6</v>
      </c>
      <c r="B403" s="140">
        <v>3.5</v>
      </c>
      <c r="C403" s="138">
        <v>5</v>
      </c>
      <c r="D403" s="138">
        <v>5</v>
      </c>
      <c r="E403" s="142">
        <v>7</v>
      </c>
      <c r="F403" s="210">
        <f t="shared" si="5"/>
        <v>20.5</v>
      </c>
    </row>
    <row r="404" spans="1:6" ht="13.8" x14ac:dyDescent="0.3">
      <c r="A404" s="182" t="s">
        <v>6</v>
      </c>
      <c r="B404" s="140">
        <v>1</v>
      </c>
      <c r="C404" s="138">
        <v>0</v>
      </c>
      <c r="D404" s="138">
        <v>7</v>
      </c>
      <c r="E404" s="142">
        <v>9</v>
      </c>
      <c r="F404" s="210">
        <f t="shared" si="5"/>
        <v>17</v>
      </c>
    </row>
    <row r="405" spans="1:6" ht="13.8" x14ac:dyDescent="0.3">
      <c r="A405" s="182" t="s">
        <v>6</v>
      </c>
      <c r="B405" s="140">
        <v>0</v>
      </c>
      <c r="C405" s="138">
        <v>6</v>
      </c>
      <c r="D405" s="138">
        <v>2</v>
      </c>
      <c r="E405" s="142">
        <v>6</v>
      </c>
      <c r="F405" s="210">
        <f t="shared" si="5"/>
        <v>14</v>
      </c>
    </row>
    <row r="406" spans="1:6" ht="13.8" x14ac:dyDescent="0.3">
      <c r="A406" s="182" t="s">
        <v>6</v>
      </c>
      <c r="B406" s="140">
        <v>3</v>
      </c>
      <c r="C406" s="138">
        <v>10</v>
      </c>
      <c r="D406" s="138">
        <v>3</v>
      </c>
      <c r="E406" s="142">
        <v>2</v>
      </c>
      <c r="F406" s="210">
        <f t="shared" si="5"/>
        <v>18</v>
      </c>
    </row>
    <row r="407" spans="1:6" ht="13.8" x14ac:dyDescent="0.3">
      <c r="A407" s="182" t="s">
        <v>6</v>
      </c>
      <c r="B407" s="140">
        <v>3.5</v>
      </c>
      <c r="C407" s="138">
        <v>3</v>
      </c>
      <c r="D407" s="138">
        <v>4</v>
      </c>
      <c r="E407" s="142">
        <v>4</v>
      </c>
      <c r="F407" s="210">
        <f t="shared" si="5"/>
        <v>14.5</v>
      </c>
    </row>
    <row r="408" spans="1:6" ht="13.8" x14ac:dyDescent="0.3">
      <c r="A408" s="182" t="s">
        <v>6</v>
      </c>
      <c r="B408" s="140">
        <v>3.5</v>
      </c>
      <c r="C408" s="138">
        <v>0</v>
      </c>
      <c r="D408" s="138">
        <v>3</v>
      </c>
      <c r="E408" s="142">
        <v>6</v>
      </c>
      <c r="F408" s="210">
        <f t="shared" si="5"/>
        <v>12.5</v>
      </c>
    </row>
    <row r="409" spans="1:6" ht="13.8" x14ac:dyDescent="0.3">
      <c r="A409" s="182" t="s">
        <v>6</v>
      </c>
      <c r="B409" s="140">
        <v>8</v>
      </c>
      <c r="C409" s="138">
        <v>0</v>
      </c>
      <c r="D409" s="138">
        <v>3</v>
      </c>
      <c r="E409" s="142">
        <v>1</v>
      </c>
      <c r="F409" s="210">
        <f t="shared" si="5"/>
        <v>12</v>
      </c>
    </row>
    <row r="410" spans="1:6" ht="13.8" x14ac:dyDescent="0.3">
      <c r="A410" s="182" t="s">
        <v>6</v>
      </c>
      <c r="B410" s="140">
        <v>1</v>
      </c>
      <c r="C410" s="138">
        <v>2</v>
      </c>
      <c r="D410" s="138">
        <v>6</v>
      </c>
      <c r="E410" s="142">
        <v>3</v>
      </c>
      <c r="F410" s="210">
        <f t="shared" si="5"/>
        <v>12</v>
      </c>
    </row>
    <row r="411" spans="1:6" ht="13.8" x14ac:dyDescent="0.3">
      <c r="A411" s="182" t="s">
        <v>6</v>
      </c>
      <c r="B411" s="140">
        <v>0</v>
      </c>
      <c r="C411" s="138">
        <v>0</v>
      </c>
      <c r="D411" s="138">
        <v>8</v>
      </c>
      <c r="E411" s="142">
        <v>3</v>
      </c>
      <c r="F411" s="210">
        <f t="shared" si="5"/>
        <v>11</v>
      </c>
    </row>
    <row r="412" spans="1:6" ht="13.8" x14ac:dyDescent="0.3">
      <c r="A412" s="182" t="s">
        <v>6</v>
      </c>
      <c r="B412" s="140">
        <v>3.5</v>
      </c>
      <c r="C412" s="138">
        <v>4</v>
      </c>
      <c r="D412" s="138">
        <v>3</v>
      </c>
      <c r="E412" s="142">
        <v>0</v>
      </c>
      <c r="F412" s="210">
        <f t="shared" si="5"/>
        <v>10.5</v>
      </c>
    </row>
    <row r="413" spans="1:6" ht="13.8" x14ac:dyDescent="0.3">
      <c r="A413" s="182" t="s">
        <v>6</v>
      </c>
      <c r="B413" s="140">
        <v>2</v>
      </c>
      <c r="C413" s="138">
        <v>8</v>
      </c>
      <c r="D413" s="138">
        <v>0</v>
      </c>
      <c r="E413" s="142">
        <v>0</v>
      </c>
      <c r="F413" s="210">
        <f t="shared" si="5"/>
        <v>10</v>
      </c>
    </row>
    <row r="414" spans="1:6" ht="13.8" x14ac:dyDescent="0.3">
      <c r="A414" s="182" t="s">
        <v>6</v>
      </c>
      <c r="B414" s="140">
        <v>1</v>
      </c>
      <c r="C414" s="138">
        <v>5</v>
      </c>
      <c r="D414" s="138">
        <v>3</v>
      </c>
      <c r="E414" s="142">
        <v>1</v>
      </c>
      <c r="F414" s="210">
        <f t="shared" si="5"/>
        <v>10</v>
      </c>
    </row>
    <row r="415" spans="1:6" ht="13.8" x14ac:dyDescent="0.3">
      <c r="A415" s="182" t="s">
        <v>6</v>
      </c>
      <c r="B415" s="140">
        <v>1</v>
      </c>
      <c r="C415" s="138">
        <v>0</v>
      </c>
      <c r="D415" s="138">
        <v>6</v>
      </c>
      <c r="E415" s="142">
        <v>3</v>
      </c>
      <c r="F415" s="210">
        <f t="shared" si="5"/>
        <v>10</v>
      </c>
    </row>
    <row r="416" spans="1:6" ht="13.8" x14ac:dyDescent="0.3">
      <c r="A416" s="182" t="s">
        <v>6</v>
      </c>
      <c r="B416" s="140">
        <v>2</v>
      </c>
      <c r="C416" s="138">
        <v>1</v>
      </c>
      <c r="D416" s="138">
        <v>3</v>
      </c>
      <c r="E416" s="142">
        <v>3</v>
      </c>
      <c r="F416" s="210">
        <f t="shared" si="5"/>
        <v>9</v>
      </c>
    </row>
    <row r="417" spans="1:6" ht="13.8" x14ac:dyDescent="0.3">
      <c r="A417" s="182" t="s">
        <v>6</v>
      </c>
      <c r="B417" s="140">
        <v>3</v>
      </c>
      <c r="C417" s="138">
        <v>0</v>
      </c>
      <c r="D417" s="138">
        <v>5</v>
      </c>
      <c r="E417" s="142">
        <v>1</v>
      </c>
      <c r="F417" s="210">
        <f t="shared" si="5"/>
        <v>9</v>
      </c>
    </row>
    <row r="418" spans="1:6" ht="13.8" x14ac:dyDescent="0.3">
      <c r="A418" s="182" t="s">
        <v>6</v>
      </c>
      <c r="B418" s="140">
        <v>1.5</v>
      </c>
      <c r="C418" s="138">
        <v>0</v>
      </c>
      <c r="D418" s="138">
        <v>6</v>
      </c>
      <c r="E418" s="142">
        <v>1</v>
      </c>
      <c r="F418" s="210">
        <f t="shared" si="5"/>
        <v>8.5</v>
      </c>
    </row>
    <row r="419" spans="1:6" ht="13.8" x14ac:dyDescent="0.3">
      <c r="A419" s="182" t="s">
        <v>6</v>
      </c>
      <c r="B419" s="140">
        <v>3.5</v>
      </c>
      <c r="C419" s="138">
        <v>0</v>
      </c>
      <c r="D419" s="138">
        <v>2</v>
      </c>
      <c r="E419" s="142">
        <v>2</v>
      </c>
      <c r="F419" s="210">
        <f t="shared" si="5"/>
        <v>7.5</v>
      </c>
    </row>
    <row r="420" spans="1:6" ht="13.8" x14ac:dyDescent="0.3">
      <c r="A420" s="182" t="s">
        <v>6</v>
      </c>
      <c r="B420" s="140">
        <v>3.5</v>
      </c>
      <c r="C420" s="138">
        <v>0</v>
      </c>
      <c r="D420" s="138">
        <v>0</v>
      </c>
      <c r="E420" s="142">
        <v>3</v>
      </c>
      <c r="F420" s="210">
        <f t="shared" si="5"/>
        <v>6.5</v>
      </c>
    </row>
    <row r="421" spans="1:6" ht="13.8" x14ac:dyDescent="0.3">
      <c r="A421" s="182" t="s">
        <v>6</v>
      </c>
      <c r="B421" s="140">
        <v>3.5</v>
      </c>
      <c r="C421" s="138">
        <v>0</v>
      </c>
      <c r="D421" s="138">
        <v>3</v>
      </c>
      <c r="E421" s="142">
        <v>0</v>
      </c>
      <c r="F421" s="210">
        <f t="shared" si="5"/>
        <v>6.5</v>
      </c>
    </row>
    <row r="422" spans="1:6" ht="13.8" x14ac:dyDescent="0.3">
      <c r="A422" s="182" t="s">
        <v>6</v>
      </c>
      <c r="B422" s="140">
        <v>1.5</v>
      </c>
      <c r="C422" s="138">
        <v>2</v>
      </c>
      <c r="D422" s="138">
        <v>3</v>
      </c>
      <c r="E422" s="142">
        <v>0</v>
      </c>
      <c r="F422" s="210">
        <f t="shared" si="5"/>
        <v>6.5</v>
      </c>
    </row>
    <row r="423" spans="1:6" ht="13.8" x14ac:dyDescent="0.3">
      <c r="A423" s="182" t="s">
        <v>6</v>
      </c>
      <c r="B423" s="140">
        <v>2</v>
      </c>
      <c r="C423" s="138">
        <v>0</v>
      </c>
      <c r="D423" s="138">
        <v>4</v>
      </c>
      <c r="E423" s="142">
        <v>0</v>
      </c>
      <c r="F423" s="210">
        <f t="shared" si="5"/>
        <v>6</v>
      </c>
    </row>
    <row r="424" spans="1:6" ht="13.8" x14ac:dyDescent="0.3">
      <c r="A424" s="182" t="s">
        <v>6</v>
      </c>
      <c r="B424" s="140">
        <v>5.5</v>
      </c>
      <c r="C424" s="138">
        <v>0</v>
      </c>
      <c r="D424" s="138">
        <v>0</v>
      </c>
      <c r="E424" s="142">
        <v>0</v>
      </c>
      <c r="F424" s="210">
        <f t="shared" si="5"/>
        <v>5.5</v>
      </c>
    </row>
    <row r="425" spans="1:6" ht="13.8" x14ac:dyDescent="0.3">
      <c r="A425" s="182" t="s">
        <v>6</v>
      </c>
      <c r="B425" s="140">
        <v>0</v>
      </c>
      <c r="C425" s="138">
        <v>3</v>
      </c>
      <c r="D425" s="138">
        <v>2</v>
      </c>
      <c r="E425" s="142">
        <v>0</v>
      </c>
      <c r="F425" s="210">
        <f t="shared" si="5"/>
        <v>5</v>
      </c>
    </row>
    <row r="426" spans="1:6" ht="13.8" x14ac:dyDescent="0.3">
      <c r="A426" s="182" t="s">
        <v>6</v>
      </c>
      <c r="B426" s="140">
        <v>0</v>
      </c>
      <c r="C426" s="138">
        <v>0</v>
      </c>
      <c r="D426" s="138">
        <v>5</v>
      </c>
      <c r="E426" s="142">
        <v>0</v>
      </c>
      <c r="F426" s="210">
        <f t="shared" si="5"/>
        <v>5</v>
      </c>
    </row>
    <row r="427" spans="1:6" ht="13.8" x14ac:dyDescent="0.3">
      <c r="A427" s="182" t="s">
        <v>6</v>
      </c>
      <c r="B427" s="140">
        <v>1.5</v>
      </c>
      <c r="C427" s="138">
        <v>0</v>
      </c>
      <c r="D427" s="138">
        <v>3</v>
      </c>
      <c r="E427" s="142">
        <v>0</v>
      </c>
      <c r="F427" s="210">
        <f t="shared" si="5"/>
        <v>4.5</v>
      </c>
    </row>
    <row r="428" spans="1:6" ht="13.8" x14ac:dyDescent="0.3">
      <c r="A428" s="182" t="s">
        <v>6</v>
      </c>
      <c r="B428" s="140">
        <v>2</v>
      </c>
      <c r="C428" s="138">
        <v>0</v>
      </c>
      <c r="D428" s="138">
        <v>2</v>
      </c>
      <c r="E428" s="142">
        <v>0</v>
      </c>
      <c r="F428" s="210">
        <f t="shared" ref="F428:F437" si="6">B428+C428+D428+E428</f>
        <v>4</v>
      </c>
    </row>
    <row r="429" spans="1:6" ht="13.8" x14ac:dyDescent="0.3">
      <c r="A429" s="182" t="s">
        <v>6</v>
      </c>
      <c r="B429" s="140">
        <v>2</v>
      </c>
      <c r="C429" s="138">
        <v>0</v>
      </c>
      <c r="D429" s="138">
        <v>2</v>
      </c>
      <c r="E429" s="142">
        <v>0</v>
      </c>
      <c r="F429" s="210">
        <f t="shared" si="6"/>
        <v>4</v>
      </c>
    </row>
    <row r="430" spans="1:6" ht="13.8" x14ac:dyDescent="0.3">
      <c r="A430" s="182" t="s">
        <v>6</v>
      </c>
      <c r="B430" s="140">
        <v>1</v>
      </c>
      <c r="C430" s="138">
        <v>0</v>
      </c>
      <c r="D430" s="138">
        <v>3</v>
      </c>
      <c r="E430" s="142">
        <v>0</v>
      </c>
      <c r="F430" s="210">
        <f t="shared" si="6"/>
        <v>4</v>
      </c>
    </row>
    <row r="431" spans="1:6" ht="13.8" x14ac:dyDescent="0.3">
      <c r="A431" s="182" t="s">
        <v>6</v>
      </c>
      <c r="B431" s="140">
        <v>2</v>
      </c>
      <c r="C431" s="138">
        <v>1</v>
      </c>
      <c r="D431" s="138">
        <v>0</v>
      </c>
      <c r="E431" s="142">
        <v>0</v>
      </c>
      <c r="F431" s="210">
        <f t="shared" si="6"/>
        <v>3</v>
      </c>
    </row>
    <row r="432" spans="1:6" ht="13.8" x14ac:dyDescent="0.3">
      <c r="A432" s="182" t="s">
        <v>6</v>
      </c>
      <c r="B432" s="140">
        <v>1</v>
      </c>
      <c r="C432" s="138">
        <v>0</v>
      </c>
      <c r="D432" s="138">
        <v>2</v>
      </c>
      <c r="E432" s="142">
        <v>0</v>
      </c>
      <c r="F432" s="210">
        <f t="shared" si="6"/>
        <v>3</v>
      </c>
    </row>
    <row r="433" spans="1:6" ht="13.8" x14ac:dyDescent="0.3">
      <c r="A433" s="182" t="s">
        <v>6</v>
      </c>
      <c r="B433" s="140">
        <v>1</v>
      </c>
      <c r="C433" s="138">
        <v>0</v>
      </c>
      <c r="D433" s="138">
        <v>1</v>
      </c>
      <c r="E433" s="142">
        <v>0</v>
      </c>
      <c r="F433" s="210">
        <f t="shared" si="6"/>
        <v>2</v>
      </c>
    </row>
    <row r="434" spans="1:6" ht="13.8" x14ac:dyDescent="0.3">
      <c r="A434" s="182" t="s">
        <v>6</v>
      </c>
      <c r="B434" s="140">
        <v>0</v>
      </c>
      <c r="C434" s="138">
        <v>0</v>
      </c>
      <c r="D434" s="138">
        <v>2</v>
      </c>
      <c r="E434" s="142">
        <v>0</v>
      </c>
      <c r="F434" s="210">
        <f t="shared" si="6"/>
        <v>2</v>
      </c>
    </row>
    <row r="435" spans="1:6" ht="13.8" x14ac:dyDescent="0.3">
      <c r="A435" s="182" t="s">
        <v>6</v>
      </c>
      <c r="B435" s="140">
        <v>1</v>
      </c>
      <c r="C435" s="138">
        <v>0</v>
      </c>
      <c r="D435" s="138">
        <v>0</v>
      </c>
      <c r="E435" s="142">
        <v>0</v>
      </c>
      <c r="F435" s="210">
        <f t="shared" si="6"/>
        <v>1</v>
      </c>
    </row>
    <row r="436" spans="1:6" ht="13.8" x14ac:dyDescent="0.3">
      <c r="A436" s="182" t="s">
        <v>6</v>
      </c>
      <c r="B436" s="140">
        <v>0</v>
      </c>
      <c r="C436" s="138">
        <v>0</v>
      </c>
      <c r="D436" s="138">
        <v>1</v>
      </c>
      <c r="E436" s="142">
        <v>0</v>
      </c>
      <c r="F436" s="210">
        <f t="shared" si="6"/>
        <v>1</v>
      </c>
    </row>
    <row r="437" spans="1:6" ht="13.8" x14ac:dyDescent="0.3">
      <c r="A437" s="186" t="s">
        <v>6</v>
      </c>
      <c r="B437" s="141">
        <v>0</v>
      </c>
      <c r="C437" s="139">
        <v>0</v>
      </c>
      <c r="D437" s="139">
        <v>1</v>
      </c>
      <c r="E437" s="143">
        <v>0</v>
      </c>
      <c r="F437" s="211">
        <f t="shared" si="6"/>
        <v>1</v>
      </c>
    </row>
    <row r="438" spans="1:6" ht="13.8" x14ac:dyDescent="0.3">
      <c r="A438" s="182"/>
      <c r="B438" s="138"/>
      <c r="C438" s="138"/>
      <c r="D438" s="138"/>
      <c r="E438" s="138"/>
      <c r="F438" s="182"/>
    </row>
    <row r="439" spans="1:6" ht="13.8" x14ac:dyDescent="0.3">
      <c r="A439" s="182"/>
      <c r="B439" s="138"/>
      <c r="C439" s="138"/>
      <c r="D439" s="138"/>
      <c r="E439" s="138"/>
      <c r="F439" s="182"/>
    </row>
    <row r="440" spans="1:6" ht="13.8" x14ac:dyDescent="0.3">
      <c r="A440" s="182"/>
      <c r="B440" s="138"/>
      <c r="C440" s="138"/>
      <c r="D440" s="182"/>
      <c r="E440" s="138"/>
      <c r="F440" s="182"/>
    </row>
  </sheetData>
  <phoneticPr fontId="34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74370-B7C3-40E3-A585-94B923010661}">
  <dimension ref="A1:M136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3" ht="14.4" thickBot="1" x14ac:dyDescent="0.35">
      <c r="A1" s="144" t="s">
        <v>21</v>
      </c>
      <c r="B1" s="145" t="s">
        <v>17</v>
      </c>
      <c r="C1" s="144" t="s">
        <v>18</v>
      </c>
      <c r="D1" s="144" t="s">
        <v>19</v>
      </c>
      <c r="E1" s="146" t="s">
        <v>20</v>
      </c>
      <c r="F1" s="147" t="s">
        <v>13</v>
      </c>
    </row>
    <row r="2" spans="1:13" ht="15" thickTop="1" thickBot="1" x14ac:dyDescent="0.35">
      <c r="A2" s="36" t="s">
        <v>4</v>
      </c>
      <c r="B2" s="11">
        <v>8</v>
      </c>
      <c r="C2" s="12">
        <v>10</v>
      </c>
      <c r="D2" s="12">
        <v>10</v>
      </c>
      <c r="E2" s="13">
        <v>7.5</v>
      </c>
      <c r="F2" s="36">
        <f t="shared" ref="F2:F10" si="0">B2+C2+D2+E2</f>
        <v>35.5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3" ht="14.4" thickTop="1" x14ac:dyDescent="0.3">
      <c r="A3" s="36" t="s">
        <v>4</v>
      </c>
      <c r="B3" s="11">
        <v>10</v>
      </c>
      <c r="C3" s="12">
        <v>7</v>
      </c>
      <c r="D3" s="12">
        <v>7</v>
      </c>
      <c r="E3" s="13">
        <v>9</v>
      </c>
      <c r="F3" s="36">
        <f t="shared" si="0"/>
        <v>33</v>
      </c>
      <c r="I3" s="252" t="s">
        <v>37</v>
      </c>
      <c r="J3" s="290">
        <f>AVERAGE(B2:B136)*10</f>
        <v>59.666666666666671</v>
      </c>
      <c r="K3" s="321">
        <f>CORREL(B2:B136,F2:F136)</f>
        <v>0.69873002216488744</v>
      </c>
      <c r="L3" s="290">
        <f>COUNTIF(B2:B136,0)/135*100</f>
        <v>10.37037037037037</v>
      </c>
    </row>
    <row r="4" spans="1:13" ht="13.8" x14ac:dyDescent="0.3">
      <c r="A4" s="36" t="s">
        <v>4</v>
      </c>
      <c r="B4" s="11">
        <v>10</v>
      </c>
      <c r="C4" s="12">
        <v>9.5</v>
      </c>
      <c r="D4" s="12">
        <v>8</v>
      </c>
      <c r="E4" s="13">
        <v>3</v>
      </c>
      <c r="F4" s="36">
        <f t="shared" si="0"/>
        <v>30.5</v>
      </c>
      <c r="I4" s="252" t="s">
        <v>69</v>
      </c>
      <c r="J4" s="290">
        <f>AVERAGE(C2:C136)*10</f>
        <v>33.074074074074076</v>
      </c>
      <c r="K4" s="321">
        <f>CORREL(C2:C136,F2:F136)</f>
        <v>0.74160158859957515</v>
      </c>
      <c r="L4" s="290">
        <f>COUNTIF(C2:C136,0)/135*100</f>
        <v>34.074074074074076</v>
      </c>
    </row>
    <row r="5" spans="1:13" ht="13.8" x14ac:dyDescent="0.3">
      <c r="A5" s="36" t="s">
        <v>4</v>
      </c>
      <c r="B5" s="11">
        <v>8</v>
      </c>
      <c r="C5" s="12">
        <v>8</v>
      </c>
      <c r="D5" s="12">
        <v>10</v>
      </c>
      <c r="E5" s="13">
        <v>4</v>
      </c>
      <c r="F5" s="36">
        <f t="shared" si="0"/>
        <v>30</v>
      </c>
      <c r="I5" s="252" t="s">
        <v>84</v>
      </c>
      <c r="J5" s="290">
        <f>AVERAGE(D2:D136)*10</f>
        <v>49.407407407407405</v>
      </c>
      <c r="K5" s="321">
        <f>CORREL(D2:D136,F2:F136)</f>
        <v>0.78649367798907932</v>
      </c>
      <c r="L5" s="290">
        <f>COUNTIF(D2:D136,0)/135*100</f>
        <v>13.333333333333334</v>
      </c>
      <c r="M5" t="s">
        <v>82</v>
      </c>
    </row>
    <row r="6" spans="1:13" ht="13.8" x14ac:dyDescent="0.3">
      <c r="A6" s="36" t="s">
        <v>4</v>
      </c>
      <c r="B6" s="11">
        <v>3</v>
      </c>
      <c r="C6" s="12">
        <v>8</v>
      </c>
      <c r="D6" s="12">
        <v>9</v>
      </c>
      <c r="E6" s="13">
        <v>5</v>
      </c>
      <c r="F6" s="36">
        <f t="shared" si="0"/>
        <v>25</v>
      </c>
      <c r="I6" s="255" t="s">
        <v>85</v>
      </c>
      <c r="J6" s="291">
        <f>AVERAGE(E2:E136)*10</f>
        <v>23.629629629629633</v>
      </c>
      <c r="K6" s="322">
        <f>CORREL(E2:E136,F2:F136)</f>
        <v>0.75677970895008162</v>
      </c>
      <c r="L6" s="291">
        <f>COUNTIF(E2:E136,0)/135*100</f>
        <v>46.666666666666664</v>
      </c>
      <c r="M6" t="s">
        <v>82</v>
      </c>
    </row>
    <row r="7" spans="1:13" ht="13.8" x14ac:dyDescent="0.3">
      <c r="A7" s="36" t="s">
        <v>4</v>
      </c>
      <c r="B7" s="11">
        <v>0</v>
      </c>
      <c r="C7" s="12">
        <v>10</v>
      </c>
      <c r="D7" s="12">
        <v>8</v>
      </c>
      <c r="E7" s="13">
        <v>5</v>
      </c>
      <c r="F7" s="36">
        <f t="shared" si="0"/>
        <v>23</v>
      </c>
    </row>
    <row r="8" spans="1:13" ht="14.4" thickBot="1" x14ac:dyDescent="0.35">
      <c r="A8" s="36" t="s">
        <v>4</v>
      </c>
      <c r="B8" s="11">
        <v>7</v>
      </c>
      <c r="C8" s="12">
        <v>3</v>
      </c>
      <c r="D8" s="12">
        <v>8</v>
      </c>
      <c r="E8" s="13">
        <v>2</v>
      </c>
      <c r="F8" s="36">
        <f t="shared" si="0"/>
        <v>20</v>
      </c>
      <c r="J8" s="287" t="s">
        <v>88</v>
      </c>
    </row>
    <row r="9" spans="1:13" ht="14.4" thickTop="1" x14ac:dyDescent="0.3">
      <c r="A9" s="36" t="s">
        <v>4</v>
      </c>
      <c r="B9" s="11">
        <v>1</v>
      </c>
      <c r="C9" s="12">
        <v>7</v>
      </c>
      <c r="D9" s="12">
        <v>6</v>
      </c>
      <c r="E9" s="13">
        <v>1.5</v>
      </c>
      <c r="F9" s="36">
        <f t="shared" si="0"/>
        <v>15.5</v>
      </c>
      <c r="J9" s="334">
        <f>AVERAGE(J3:J6)</f>
        <v>41.444444444444443</v>
      </c>
      <c r="K9" s="335"/>
    </row>
    <row r="10" spans="1:13" ht="13.8" x14ac:dyDescent="0.3">
      <c r="A10" s="36" t="s">
        <v>4</v>
      </c>
      <c r="B10" s="14">
        <v>0</v>
      </c>
      <c r="C10" s="15">
        <v>2</v>
      </c>
      <c r="D10" s="15">
        <v>7</v>
      </c>
      <c r="E10" s="16">
        <v>3</v>
      </c>
      <c r="F10" s="37">
        <f t="shared" si="0"/>
        <v>12</v>
      </c>
    </row>
    <row r="11" spans="1:13" ht="13.8" x14ac:dyDescent="0.3">
      <c r="A11" s="35" t="s">
        <v>9</v>
      </c>
      <c r="B11" s="3">
        <v>1</v>
      </c>
      <c r="C11" s="4">
        <v>5</v>
      </c>
      <c r="D11" s="4">
        <v>7</v>
      </c>
      <c r="E11" s="5">
        <v>1</v>
      </c>
      <c r="F11" s="35">
        <f>B11+C11+D11+E11</f>
        <v>14</v>
      </c>
    </row>
    <row r="12" spans="1:13" ht="13.8" x14ac:dyDescent="0.3">
      <c r="A12" s="36" t="s">
        <v>9</v>
      </c>
      <c r="B12" s="6">
        <v>2</v>
      </c>
      <c r="C12" s="2">
        <v>0</v>
      </c>
      <c r="D12" s="2">
        <v>3</v>
      </c>
      <c r="E12" s="7">
        <v>0</v>
      </c>
      <c r="F12" s="36">
        <f t="shared" ref="F12:F75" si="1">B12+C12+D12+E12</f>
        <v>5</v>
      </c>
    </row>
    <row r="13" spans="1:13" ht="13.8" x14ac:dyDescent="0.3">
      <c r="A13" s="37" t="s">
        <v>9</v>
      </c>
      <c r="B13" s="8">
        <v>2</v>
      </c>
      <c r="C13" s="9">
        <v>4</v>
      </c>
      <c r="D13" s="9">
        <v>4</v>
      </c>
      <c r="E13" s="10">
        <v>0</v>
      </c>
      <c r="F13" s="37">
        <f t="shared" si="1"/>
        <v>10</v>
      </c>
    </row>
    <row r="14" spans="1:13" ht="13.8" x14ac:dyDescent="0.3">
      <c r="A14" s="76" t="s">
        <v>12</v>
      </c>
      <c r="B14" s="17">
        <v>6</v>
      </c>
      <c r="C14" s="18">
        <v>8</v>
      </c>
      <c r="D14" s="18">
        <v>4</v>
      </c>
      <c r="E14" s="19">
        <v>0</v>
      </c>
      <c r="F14" s="35">
        <f t="shared" si="1"/>
        <v>18</v>
      </c>
    </row>
    <row r="15" spans="1:13" ht="13.8" x14ac:dyDescent="0.3">
      <c r="A15" s="78" t="s">
        <v>12</v>
      </c>
      <c r="B15" s="20">
        <v>6</v>
      </c>
      <c r="C15" s="21">
        <v>4</v>
      </c>
      <c r="D15" s="21">
        <v>7</v>
      </c>
      <c r="E15" s="22">
        <v>0</v>
      </c>
      <c r="F15" s="36">
        <f t="shared" si="1"/>
        <v>17</v>
      </c>
    </row>
    <row r="16" spans="1:13" ht="13.8" x14ac:dyDescent="0.3">
      <c r="A16" s="78" t="s">
        <v>12</v>
      </c>
      <c r="B16" s="20">
        <v>10</v>
      </c>
      <c r="C16" s="21">
        <v>3.5</v>
      </c>
      <c r="D16" s="21">
        <v>1</v>
      </c>
      <c r="E16" s="22">
        <v>2</v>
      </c>
      <c r="F16" s="36">
        <f t="shared" si="1"/>
        <v>16.5</v>
      </c>
    </row>
    <row r="17" spans="1:6" ht="13.8" x14ac:dyDescent="0.3">
      <c r="A17" s="78" t="s">
        <v>12</v>
      </c>
      <c r="B17" s="20">
        <v>6</v>
      </c>
      <c r="C17" s="21">
        <v>5</v>
      </c>
      <c r="D17" s="21">
        <v>3</v>
      </c>
      <c r="E17" s="22">
        <v>1</v>
      </c>
      <c r="F17" s="36">
        <f t="shared" si="1"/>
        <v>15</v>
      </c>
    </row>
    <row r="18" spans="1:6" ht="13.8" x14ac:dyDescent="0.3">
      <c r="A18" s="78" t="s">
        <v>12</v>
      </c>
      <c r="B18" s="20">
        <v>5</v>
      </c>
      <c r="C18" s="21">
        <v>5.5</v>
      </c>
      <c r="D18" s="21">
        <v>3</v>
      </c>
      <c r="E18" s="22">
        <v>0</v>
      </c>
      <c r="F18" s="36">
        <f t="shared" si="1"/>
        <v>13.5</v>
      </c>
    </row>
    <row r="19" spans="1:6" ht="13.8" x14ac:dyDescent="0.3">
      <c r="A19" s="102" t="s">
        <v>12</v>
      </c>
      <c r="B19" s="23">
        <v>8</v>
      </c>
      <c r="C19" s="24">
        <v>2</v>
      </c>
      <c r="D19" s="24">
        <v>3</v>
      </c>
      <c r="E19" s="25">
        <v>0</v>
      </c>
      <c r="F19" s="37">
        <f t="shared" si="1"/>
        <v>13</v>
      </c>
    </row>
    <row r="20" spans="1:6" ht="13.8" x14ac:dyDescent="0.3">
      <c r="A20" s="76" t="s">
        <v>15</v>
      </c>
      <c r="B20" s="26">
        <v>9</v>
      </c>
      <c r="C20" s="27">
        <v>4</v>
      </c>
      <c r="D20" s="27">
        <v>7</v>
      </c>
      <c r="E20" s="28">
        <v>9</v>
      </c>
      <c r="F20" s="35">
        <f t="shared" si="1"/>
        <v>29</v>
      </c>
    </row>
    <row r="21" spans="1:6" ht="13.8" x14ac:dyDescent="0.3">
      <c r="A21" s="78" t="s">
        <v>15</v>
      </c>
      <c r="B21" s="29">
        <v>10</v>
      </c>
      <c r="C21" s="30">
        <v>6</v>
      </c>
      <c r="D21" s="30">
        <v>7</v>
      </c>
      <c r="E21" s="31">
        <v>3.5</v>
      </c>
      <c r="F21" s="36">
        <f t="shared" si="1"/>
        <v>26.5</v>
      </c>
    </row>
    <row r="22" spans="1:6" ht="13.8" x14ac:dyDescent="0.3">
      <c r="A22" s="78" t="s">
        <v>15</v>
      </c>
      <c r="B22" s="29">
        <v>5</v>
      </c>
      <c r="C22" s="30">
        <v>7</v>
      </c>
      <c r="D22" s="30">
        <v>10</v>
      </c>
      <c r="E22" s="31">
        <v>4.5</v>
      </c>
      <c r="F22" s="36">
        <f t="shared" si="1"/>
        <v>26.5</v>
      </c>
    </row>
    <row r="23" spans="1:6" ht="13.8" x14ac:dyDescent="0.3">
      <c r="A23" s="78" t="s">
        <v>15</v>
      </c>
      <c r="B23" s="29">
        <v>6</v>
      </c>
      <c r="C23" s="30">
        <v>4</v>
      </c>
      <c r="D23" s="30">
        <v>7</v>
      </c>
      <c r="E23" s="31">
        <v>3</v>
      </c>
      <c r="F23" s="36">
        <f t="shared" si="1"/>
        <v>20</v>
      </c>
    </row>
    <row r="24" spans="1:6" ht="13.8" x14ac:dyDescent="0.3">
      <c r="A24" s="78" t="s">
        <v>15</v>
      </c>
      <c r="B24" s="29">
        <v>9</v>
      </c>
      <c r="C24" s="30">
        <v>0</v>
      </c>
      <c r="D24" s="30">
        <v>7</v>
      </c>
      <c r="E24" s="31">
        <v>0</v>
      </c>
      <c r="F24" s="36">
        <f t="shared" si="1"/>
        <v>16</v>
      </c>
    </row>
    <row r="25" spans="1:6" ht="13.8" x14ac:dyDescent="0.3">
      <c r="A25" s="78" t="s">
        <v>15</v>
      </c>
      <c r="B25" s="29">
        <v>4</v>
      </c>
      <c r="C25" s="30">
        <v>5</v>
      </c>
      <c r="D25" s="30">
        <v>7</v>
      </c>
      <c r="E25" s="31">
        <v>0</v>
      </c>
      <c r="F25" s="36">
        <f t="shared" si="1"/>
        <v>16</v>
      </c>
    </row>
    <row r="26" spans="1:6" ht="13.8" x14ac:dyDescent="0.3">
      <c r="A26" s="78" t="s">
        <v>15</v>
      </c>
      <c r="B26" s="29">
        <v>9</v>
      </c>
      <c r="C26" s="30">
        <v>1</v>
      </c>
      <c r="D26" s="30">
        <v>0</v>
      </c>
      <c r="E26" s="31">
        <v>0</v>
      </c>
      <c r="F26" s="36">
        <f t="shared" si="1"/>
        <v>10</v>
      </c>
    </row>
    <row r="27" spans="1:6" ht="13.8" x14ac:dyDescent="0.3">
      <c r="A27" s="78" t="s">
        <v>15</v>
      </c>
      <c r="B27" s="29">
        <v>5</v>
      </c>
      <c r="C27" s="30">
        <v>0</v>
      </c>
      <c r="D27" s="30">
        <v>4</v>
      </c>
      <c r="E27" s="31">
        <v>0</v>
      </c>
      <c r="F27" s="36">
        <f t="shared" si="1"/>
        <v>9</v>
      </c>
    </row>
    <row r="28" spans="1:6" ht="13.8" x14ac:dyDescent="0.3">
      <c r="A28" s="78" t="s">
        <v>15</v>
      </c>
      <c r="B28" s="29">
        <v>1</v>
      </c>
      <c r="C28" s="30">
        <v>0</v>
      </c>
      <c r="D28" s="30">
        <v>7</v>
      </c>
      <c r="E28" s="31">
        <v>0</v>
      </c>
      <c r="F28" s="36">
        <f t="shared" si="1"/>
        <v>8</v>
      </c>
    </row>
    <row r="29" spans="1:6" ht="13.8" x14ac:dyDescent="0.3">
      <c r="A29" s="78" t="s">
        <v>15</v>
      </c>
      <c r="B29" s="29">
        <v>0</v>
      </c>
      <c r="C29" s="30">
        <v>2</v>
      </c>
      <c r="D29" s="30">
        <v>3</v>
      </c>
      <c r="E29" s="31">
        <v>2.5</v>
      </c>
      <c r="F29" s="36">
        <f t="shared" si="1"/>
        <v>7.5</v>
      </c>
    </row>
    <row r="30" spans="1:6" ht="13.8" x14ac:dyDescent="0.3">
      <c r="A30" s="102" t="s">
        <v>15</v>
      </c>
      <c r="B30" s="32">
        <v>2</v>
      </c>
      <c r="C30" s="33">
        <v>0</v>
      </c>
      <c r="D30" s="33">
        <v>0</v>
      </c>
      <c r="E30" s="34">
        <v>0</v>
      </c>
      <c r="F30" s="37">
        <f t="shared" si="1"/>
        <v>2</v>
      </c>
    </row>
    <row r="31" spans="1:6" ht="13.8" x14ac:dyDescent="0.3">
      <c r="A31" s="137" t="s">
        <v>5</v>
      </c>
      <c r="B31" s="26">
        <v>6</v>
      </c>
      <c r="C31" s="27">
        <v>2</v>
      </c>
      <c r="D31" s="27">
        <v>10</v>
      </c>
      <c r="E31" s="28">
        <v>0</v>
      </c>
      <c r="F31" s="36">
        <f t="shared" si="1"/>
        <v>18</v>
      </c>
    </row>
    <row r="32" spans="1:6" ht="13.8" x14ac:dyDescent="0.3">
      <c r="A32" s="137" t="s">
        <v>5</v>
      </c>
      <c r="B32" s="29">
        <v>7</v>
      </c>
      <c r="C32" s="30">
        <v>4</v>
      </c>
      <c r="D32" s="30">
        <v>5</v>
      </c>
      <c r="E32" s="31">
        <v>0</v>
      </c>
      <c r="F32" s="36">
        <f t="shared" si="1"/>
        <v>16</v>
      </c>
    </row>
    <row r="33" spans="1:6" ht="13.8" x14ac:dyDescent="0.3">
      <c r="A33" s="137" t="s">
        <v>5</v>
      </c>
      <c r="B33" s="29">
        <v>5</v>
      </c>
      <c r="C33" s="30">
        <v>8</v>
      </c>
      <c r="D33" s="30">
        <v>0</v>
      </c>
      <c r="E33" s="31">
        <v>0</v>
      </c>
      <c r="F33" s="36">
        <f t="shared" si="1"/>
        <v>13</v>
      </c>
    </row>
    <row r="34" spans="1:6" ht="13.8" x14ac:dyDescent="0.3">
      <c r="A34" s="137" t="s">
        <v>5</v>
      </c>
      <c r="B34" s="29">
        <v>7</v>
      </c>
      <c r="C34" s="30">
        <v>3</v>
      </c>
      <c r="D34" s="30">
        <v>0</v>
      </c>
      <c r="E34" s="31">
        <v>0</v>
      </c>
      <c r="F34" s="36">
        <f t="shared" si="1"/>
        <v>10</v>
      </c>
    </row>
    <row r="35" spans="1:6" ht="13.8" x14ac:dyDescent="0.3">
      <c r="A35" s="137" t="s">
        <v>5</v>
      </c>
      <c r="B35" s="29">
        <v>7</v>
      </c>
      <c r="C35" s="30">
        <v>0</v>
      </c>
      <c r="D35" s="30">
        <v>0</v>
      </c>
      <c r="E35" s="31">
        <v>0</v>
      </c>
      <c r="F35" s="36">
        <f t="shared" si="1"/>
        <v>7</v>
      </c>
    </row>
    <row r="36" spans="1:6" ht="13.8" x14ac:dyDescent="0.3">
      <c r="A36" s="137" t="s">
        <v>5</v>
      </c>
      <c r="B36" s="29">
        <v>4</v>
      </c>
      <c r="C36" s="30">
        <v>2</v>
      </c>
      <c r="D36" s="30">
        <v>0</v>
      </c>
      <c r="E36" s="31">
        <v>0</v>
      </c>
      <c r="F36" s="36">
        <f t="shared" si="1"/>
        <v>6</v>
      </c>
    </row>
    <row r="37" spans="1:6" ht="13.8" x14ac:dyDescent="0.3">
      <c r="A37" s="137" t="s">
        <v>5</v>
      </c>
      <c r="B37" s="29">
        <v>4</v>
      </c>
      <c r="C37" s="30">
        <v>0</v>
      </c>
      <c r="D37" s="30">
        <v>0</v>
      </c>
      <c r="E37" s="31">
        <v>0</v>
      </c>
      <c r="F37" s="36">
        <f t="shared" si="1"/>
        <v>4</v>
      </c>
    </row>
    <row r="38" spans="1:6" ht="13.8" x14ac:dyDescent="0.3">
      <c r="A38" s="137" t="s">
        <v>5</v>
      </c>
      <c r="B38" s="29">
        <v>0</v>
      </c>
      <c r="C38" s="30">
        <v>1</v>
      </c>
      <c r="D38" s="30">
        <v>0</v>
      </c>
      <c r="E38" s="31">
        <v>0</v>
      </c>
      <c r="F38" s="36">
        <f t="shared" si="1"/>
        <v>1</v>
      </c>
    </row>
    <row r="39" spans="1:6" ht="13.8" x14ac:dyDescent="0.3">
      <c r="A39" s="76" t="s">
        <v>0</v>
      </c>
      <c r="B39" s="38">
        <v>10</v>
      </c>
      <c r="C39" s="39">
        <v>10</v>
      </c>
      <c r="D39" s="39">
        <v>10</v>
      </c>
      <c r="E39" s="40">
        <v>10</v>
      </c>
      <c r="F39" s="35">
        <f t="shared" si="1"/>
        <v>40</v>
      </c>
    </row>
    <row r="40" spans="1:6" ht="13.8" x14ac:dyDescent="0.3">
      <c r="A40" s="78" t="s">
        <v>0</v>
      </c>
      <c r="B40" s="41">
        <v>10</v>
      </c>
      <c r="C40" s="42">
        <v>6.5</v>
      </c>
      <c r="D40" s="42">
        <v>10</v>
      </c>
      <c r="E40" s="43">
        <v>10</v>
      </c>
      <c r="F40" s="36">
        <f t="shared" si="1"/>
        <v>36.5</v>
      </c>
    </row>
    <row r="41" spans="1:6" ht="13.8" x14ac:dyDescent="0.3">
      <c r="A41" s="78" t="s">
        <v>0</v>
      </c>
      <c r="B41" s="41">
        <v>9</v>
      </c>
      <c r="C41" s="42">
        <v>9</v>
      </c>
      <c r="D41" s="42">
        <v>9.5</v>
      </c>
      <c r="E41" s="43">
        <v>8.5</v>
      </c>
      <c r="F41" s="36">
        <f t="shared" si="1"/>
        <v>36</v>
      </c>
    </row>
    <row r="42" spans="1:6" ht="13.8" x14ac:dyDescent="0.3">
      <c r="A42" s="78" t="s">
        <v>0</v>
      </c>
      <c r="B42" s="41">
        <v>10</v>
      </c>
      <c r="C42" s="42">
        <v>7</v>
      </c>
      <c r="D42" s="42">
        <v>7</v>
      </c>
      <c r="E42" s="43">
        <v>10</v>
      </c>
      <c r="F42" s="36">
        <f t="shared" si="1"/>
        <v>34</v>
      </c>
    </row>
    <row r="43" spans="1:6" ht="13.8" x14ac:dyDescent="0.3">
      <c r="A43" s="78" t="s">
        <v>0</v>
      </c>
      <c r="B43" s="41">
        <v>10</v>
      </c>
      <c r="C43" s="42">
        <v>9.5</v>
      </c>
      <c r="D43" s="42">
        <v>9</v>
      </c>
      <c r="E43" s="43">
        <v>5</v>
      </c>
      <c r="F43" s="36">
        <f t="shared" si="1"/>
        <v>33.5</v>
      </c>
    </row>
    <row r="44" spans="1:6" ht="13.8" x14ac:dyDescent="0.3">
      <c r="A44" s="78" t="s">
        <v>0</v>
      </c>
      <c r="B44" s="41">
        <v>10</v>
      </c>
      <c r="C44" s="42">
        <v>5</v>
      </c>
      <c r="D44" s="42">
        <v>10</v>
      </c>
      <c r="E44" s="43">
        <v>8.5</v>
      </c>
      <c r="F44" s="36">
        <f t="shared" si="1"/>
        <v>33.5</v>
      </c>
    </row>
    <row r="45" spans="1:6" ht="13.8" x14ac:dyDescent="0.3">
      <c r="A45" s="78" t="s">
        <v>0</v>
      </c>
      <c r="B45" s="41">
        <v>10</v>
      </c>
      <c r="C45" s="42">
        <v>5.5</v>
      </c>
      <c r="D45" s="42">
        <v>8</v>
      </c>
      <c r="E45" s="43">
        <v>9</v>
      </c>
      <c r="F45" s="36">
        <f t="shared" si="1"/>
        <v>32.5</v>
      </c>
    </row>
    <row r="46" spans="1:6" ht="13.8" x14ac:dyDescent="0.3">
      <c r="A46" s="78" t="s">
        <v>0</v>
      </c>
      <c r="B46" s="41">
        <v>9</v>
      </c>
      <c r="C46" s="42">
        <v>6</v>
      </c>
      <c r="D46" s="42">
        <v>8</v>
      </c>
      <c r="E46" s="43">
        <v>8.5</v>
      </c>
      <c r="F46" s="36">
        <f t="shared" si="1"/>
        <v>31.5</v>
      </c>
    </row>
    <row r="47" spans="1:6" ht="13.8" x14ac:dyDescent="0.3">
      <c r="A47" s="78" t="s">
        <v>0</v>
      </c>
      <c r="B47" s="41">
        <v>10</v>
      </c>
      <c r="C47" s="42">
        <v>3</v>
      </c>
      <c r="D47" s="42">
        <v>8.5</v>
      </c>
      <c r="E47" s="43">
        <v>10</v>
      </c>
      <c r="F47" s="36">
        <f t="shared" si="1"/>
        <v>31.5</v>
      </c>
    </row>
    <row r="48" spans="1:6" ht="13.8" x14ac:dyDescent="0.3">
      <c r="A48" s="78" t="s">
        <v>0</v>
      </c>
      <c r="B48" s="41">
        <v>10</v>
      </c>
      <c r="C48" s="42">
        <v>8.5</v>
      </c>
      <c r="D48" s="42">
        <v>3.5</v>
      </c>
      <c r="E48" s="43">
        <v>8.5</v>
      </c>
      <c r="F48" s="36">
        <f t="shared" si="1"/>
        <v>30.5</v>
      </c>
    </row>
    <row r="49" spans="1:6" ht="13.8" x14ac:dyDescent="0.3">
      <c r="A49" s="78" t="s">
        <v>0</v>
      </c>
      <c r="B49" s="41">
        <v>9</v>
      </c>
      <c r="C49" s="42">
        <v>8</v>
      </c>
      <c r="D49" s="42">
        <v>8.5</v>
      </c>
      <c r="E49" s="43">
        <v>4</v>
      </c>
      <c r="F49" s="36">
        <f t="shared" si="1"/>
        <v>29.5</v>
      </c>
    </row>
    <row r="50" spans="1:6" ht="13.8" x14ac:dyDescent="0.3">
      <c r="A50" s="78" t="s">
        <v>0</v>
      </c>
      <c r="B50" s="41">
        <v>9</v>
      </c>
      <c r="C50" s="42">
        <v>7.5</v>
      </c>
      <c r="D50" s="42">
        <v>3</v>
      </c>
      <c r="E50" s="43">
        <v>9</v>
      </c>
      <c r="F50" s="36">
        <f t="shared" si="1"/>
        <v>28.5</v>
      </c>
    </row>
    <row r="51" spans="1:6" ht="13.8" x14ac:dyDescent="0.3">
      <c r="A51" s="78" t="s">
        <v>0</v>
      </c>
      <c r="B51" s="41">
        <v>10</v>
      </c>
      <c r="C51" s="42">
        <v>2</v>
      </c>
      <c r="D51" s="42">
        <v>7</v>
      </c>
      <c r="E51" s="43">
        <v>7</v>
      </c>
      <c r="F51" s="36">
        <f t="shared" si="1"/>
        <v>26</v>
      </c>
    </row>
    <row r="52" spans="1:6" ht="13.8" x14ac:dyDescent="0.3">
      <c r="A52" s="78" t="s">
        <v>0</v>
      </c>
      <c r="B52" s="41">
        <v>6</v>
      </c>
      <c r="C52" s="42">
        <v>4</v>
      </c>
      <c r="D52" s="42">
        <v>8.5</v>
      </c>
      <c r="E52" s="43">
        <v>6</v>
      </c>
      <c r="F52" s="36">
        <f t="shared" si="1"/>
        <v>24.5</v>
      </c>
    </row>
    <row r="53" spans="1:6" ht="13.8" x14ac:dyDescent="0.3">
      <c r="A53" s="78" t="s">
        <v>0</v>
      </c>
      <c r="B53" s="41">
        <v>10</v>
      </c>
      <c r="C53" s="42">
        <v>3</v>
      </c>
      <c r="D53" s="42">
        <v>5</v>
      </c>
      <c r="E53" s="43">
        <v>6.5</v>
      </c>
      <c r="F53" s="36">
        <f t="shared" si="1"/>
        <v>24.5</v>
      </c>
    </row>
    <row r="54" spans="1:6" ht="13.8" x14ac:dyDescent="0.3">
      <c r="A54" s="78" t="s">
        <v>0</v>
      </c>
      <c r="B54" s="41">
        <v>10</v>
      </c>
      <c r="C54" s="42">
        <v>6</v>
      </c>
      <c r="D54" s="42">
        <v>3</v>
      </c>
      <c r="E54" s="43">
        <v>4.5</v>
      </c>
      <c r="F54" s="36">
        <f t="shared" si="1"/>
        <v>23.5</v>
      </c>
    </row>
    <row r="55" spans="1:6" ht="13.8" x14ac:dyDescent="0.3">
      <c r="A55" s="78" t="s">
        <v>0</v>
      </c>
      <c r="B55" s="41">
        <v>8</v>
      </c>
      <c r="C55" s="42">
        <v>0</v>
      </c>
      <c r="D55" s="42">
        <v>9</v>
      </c>
      <c r="E55" s="43">
        <v>6</v>
      </c>
      <c r="F55" s="36">
        <f t="shared" si="1"/>
        <v>23</v>
      </c>
    </row>
    <row r="56" spans="1:6" ht="13.8" x14ac:dyDescent="0.3">
      <c r="A56" s="78" t="s">
        <v>0</v>
      </c>
      <c r="B56" s="41">
        <v>9</v>
      </c>
      <c r="C56" s="42">
        <v>8</v>
      </c>
      <c r="D56" s="42">
        <v>4</v>
      </c>
      <c r="E56" s="43">
        <v>0</v>
      </c>
      <c r="F56" s="36">
        <f t="shared" si="1"/>
        <v>21</v>
      </c>
    </row>
    <row r="57" spans="1:6" ht="13.8" x14ac:dyDescent="0.3">
      <c r="A57" s="78" t="s">
        <v>0</v>
      </c>
      <c r="B57" s="41">
        <v>6.5</v>
      </c>
      <c r="C57" s="42">
        <v>0</v>
      </c>
      <c r="D57" s="42">
        <v>2.5</v>
      </c>
      <c r="E57" s="43">
        <v>9</v>
      </c>
      <c r="F57" s="36">
        <f t="shared" si="1"/>
        <v>18</v>
      </c>
    </row>
    <row r="58" spans="1:6" ht="13.8" x14ac:dyDescent="0.3">
      <c r="A58" s="78" t="s">
        <v>0</v>
      </c>
      <c r="B58" s="41">
        <v>10</v>
      </c>
      <c r="C58" s="42">
        <v>2</v>
      </c>
      <c r="D58" s="42">
        <v>5.5</v>
      </c>
      <c r="E58" s="43">
        <v>0</v>
      </c>
      <c r="F58" s="36">
        <f t="shared" si="1"/>
        <v>17.5</v>
      </c>
    </row>
    <row r="59" spans="1:6" ht="13.8" x14ac:dyDescent="0.3">
      <c r="A59" s="78" t="s">
        <v>0</v>
      </c>
      <c r="B59" s="41">
        <v>6</v>
      </c>
      <c r="C59" s="42">
        <v>5</v>
      </c>
      <c r="D59" s="42">
        <v>5</v>
      </c>
      <c r="E59" s="43">
        <v>0</v>
      </c>
      <c r="F59" s="36">
        <f t="shared" si="1"/>
        <v>16</v>
      </c>
    </row>
    <row r="60" spans="1:6" ht="13.8" x14ac:dyDescent="0.3">
      <c r="A60" s="78" t="s">
        <v>0</v>
      </c>
      <c r="B60" s="41">
        <v>8</v>
      </c>
      <c r="C60" s="42">
        <v>0</v>
      </c>
      <c r="D60" s="42">
        <v>5</v>
      </c>
      <c r="E60" s="43">
        <v>3</v>
      </c>
      <c r="F60" s="36">
        <f t="shared" si="1"/>
        <v>16</v>
      </c>
    </row>
    <row r="61" spans="1:6" ht="13.8" x14ac:dyDescent="0.3">
      <c r="A61" s="78" t="s">
        <v>0</v>
      </c>
      <c r="B61" s="41">
        <v>10</v>
      </c>
      <c r="C61" s="42">
        <v>3.5</v>
      </c>
      <c r="D61" s="42">
        <v>2</v>
      </c>
      <c r="E61" s="43">
        <v>1</v>
      </c>
      <c r="F61" s="36">
        <f t="shared" si="1"/>
        <v>16.5</v>
      </c>
    </row>
    <row r="62" spans="1:6" ht="13.8" x14ac:dyDescent="0.3">
      <c r="A62" s="78" t="s">
        <v>0</v>
      </c>
      <c r="B62" s="41">
        <v>5</v>
      </c>
      <c r="C62" s="42">
        <v>2</v>
      </c>
      <c r="D62" s="42">
        <v>4</v>
      </c>
      <c r="E62" s="43">
        <v>4.5</v>
      </c>
      <c r="F62" s="36">
        <f t="shared" si="1"/>
        <v>15.5</v>
      </c>
    </row>
    <row r="63" spans="1:6" ht="13.8" x14ac:dyDescent="0.3">
      <c r="A63" s="78" t="s">
        <v>0</v>
      </c>
      <c r="B63" s="41">
        <v>8</v>
      </c>
      <c r="C63" s="42">
        <v>3</v>
      </c>
      <c r="D63" s="42">
        <v>3</v>
      </c>
      <c r="E63" s="43">
        <v>0</v>
      </c>
      <c r="F63" s="36">
        <f t="shared" si="1"/>
        <v>14</v>
      </c>
    </row>
    <row r="64" spans="1:6" ht="13.8" x14ac:dyDescent="0.3">
      <c r="A64" s="78" t="s">
        <v>0</v>
      </c>
      <c r="B64" s="41">
        <v>0</v>
      </c>
      <c r="C64" s="42">
        <v>2.5</v>
      </c>
      <c r="D64" s="42">
        <v>6</v>
      </c>
      <c r="E64" s="43">
        <v>5</v>
      </c>
      <c r="F64" s="36">
        <f t="shared" si="1"/>
        <v>13.5</v>
      </c>
    </row>
    <row r="65" spans="1:6" ht="13.8" x14ac:dyDescent="0.3">
      <c r="A65" s="78" t="s">
        <v>0</v>
      </c>
      <c r="B65" s="41">
        <v>10</v>
      </c>
      <c r="C65" s="42">
        <v>0</v>
      </c>
      <c r="D65" s="42">
        <v>3</v>
      </c>
      <c r="E65" s="43">
        <v>0</v>
      </c>
      <c r="F65" s="36">
        <f t="shared" si="1"/>
        <v>13</v>
      </c>
    </row>
    <row r="66" spans="1:6" ht="13.8" x14ac:dyDescent="0.3">
      <c r="A66" s="78" t="s">
        <v>0</v>
      </c>
      <c r="B66" s="41">
        <v>8.5</v>
      </c>
      <c r="C66" s="42">
        <v>0</v>
      </c>
      <c r="D66" s="42">
        <v>0</v>
      </c>
      <c r="E66" s="43">
        <v>1</v>
      </c>
      <c r="F66" s="36">
        <f t="shared" si="1"/>
        <v>9.5</v>
      </c>
    </row>
    <row r="67" spans="1:6" ht="13.8" x14ac:dyDescent="0.3">
      <c r="A67" s="78" t="s">
        <v>0</v>
      </c>
      <c r="B67" s="41">
        <v>8</v>
      </c>
      <c r="C67" s="42">
        <v>0</v>
      </c>
      <c r="D67" s="42">
        <v>1</v>
      </c>
      <c r="E67" s="43">
        <v>0</v>
      </c>
      <c r="F67" s="36">
        <f t="shared" si="1"/>
        <v>9</v>
      </c>
    </row>
    <row r="68" spans="1:6" ht="13.8" x14ac:dyDescent="0.3">
      <c r="A68" s="76" t="s">
        <v>3</v>
      </c>
      <c r="B68" s="38">
        <v>8</v>
      </c>
      <c r="C68" s="39">
        <v>8</v>
      </c>
      <c r="D68" s="39">
        <v>10</v>
      </c>
      <c r="E68" s="40">
        <v>8.5</v>
      </c>
      <c r="F68" s="35">
        <f t="shared" si="1"/>
        <v>34.5</v>
      </c>
    </row>
    <row r="69" spans="1:6" ht="13.8" x14ac:dyDescent="0.3">
      <c r="A69" s="78" t="s">
        <v>3</v>
      </c>
      <c r="B69" s="41">
        <v>8</v>
      </c>
      <c r="C69" s="42">
        <v>9.5</v>
      </c>
      <c r="D69" s="42">
        <v>10</v>
      </c>
      <c r="E69" s="43">
        <v>4</v>
      </c>
      <c r="F69" s="36">
        <f t="shared" si="1"/>
        <v>31.5</v>
      </c>
    </row>
    <row r="70" spans="1:6" ht="13.8" x14ac:dyDescent="0.3">
      <c r="A70" s="78" t="s">
        <v>3</v>
      </c>
      <c r="B70" s="41">
        <v>8</v>
      </c>
      <c r="C70" s="42">
        <v>7</v>
      </c>
      <c r="D70" s="42">
        <v>7</v>
      </c>
      <c r="E70" s="43">
        <v>5.5</v>
      </c>
      <c r="F70" s="36">
        <f t="shared" si="1"/>
        <v>27.5</v>
      </c>
    </row>
    <row r="71" spans="1:6" ht="13.8" x14ac:dyDescent="0.3">
      <c r="A71" s="78" t="s">
        <v>3</v>
      </c>
      <c r="B71" s="41">
        <v>8</v>
      </c>
      <c r="C71" s="42">
        <v>8</v>
      </c>
      <c r="D71" s="42">
        <v>6</v>
      </c>
      <c r="E71" s="43">
        <v>0.5</v>
      </c>
      <c r="F71" s="36">
        <f t="shared" si="1"/>
        <v>22.5</v>
      </c>
    </row>
    <row r="72" spans="1:6" ht="13.8" x14ac:dyDescent="0.3">
      <c r="A72" s="78" t="s">
        <v>3</v>
      </c>
      <c r="B72" s="41">
        <v>10</v>
      </c>
      <c r="C72" s="42">
        <v>3</v>
      </c>
      <c r="D72" s="42">
        <v>7</v>
      </c>
      <c r="E72" s="43">
        <v>1.5</v>
      </c>
      <c r="F72" s="36">
        <f t="shared" si="1"/>
        <v>21.5</v>
      </c>
    </row>
    <row r="73" spans="1:6" ht="13.8" x14ac:dyDescent="0.3">
      <c r="A73" s="78" t="s">
        <v>3</v>
      </c>
      <c r="B73" s="41">
        <v>3</v>
      </c>
      <c r="C73" s="42">
        <v>2</v>
      </c>
      <c r="D73" s="42">
        <v>5</v>
      </c>
      <c r="E73" s="43">
        <v>1.5</v>
      </c>
      <c r="F73" s="36">
        <f t="shared" si="1"/>
        <v>11.5</v>
      </c>
    </row>
    <row r="74" spans="1:6" ht="13.8" x14ac:dyDescent="0.3">
      <c r="A74" s="78" t="s">
        <v>3</v>
      </c>
      <c r="B74" s="41">
        <v>6</v>
      </c>
      <c r="C74" s="42">
        <v>0</v>
      </c>
      <c r="D74" s="42">
        <v>3</v>
      </c>
      <c r="E74" s="43">
        <v>1.5</v>
      </c>
      <c r="F74" s="36">
        <f t="shared" si="1"/>
        <v>10.5</v>
      </c>
    </row>
    <row r="75" spans="1:6" ht="13.8" x14ac:dyDescent="0.3">
      <c r="A75" s="78" t="s">
        <v>3</v>
      </c>
      <c r="B75" s="41">
        <v>9</v>
      </c>
      <c r="C75" s="42">
        <v>1</v>
      </c>
      <c r="D75" s="42">
        <v>0</v>
      </c>
      <c r="E75" s="43">
        <v>0</v>
      </c>
      <c r="F75" s="36">
        <f t="shared" si="1"/>
        <v>10</v>
      </c>
    </row>
    <row r="76" spans="1:6" ht="13.8" x14ac:dyDescent="0.3">
      <c r="A76" s="78" t="s">
        <v>3</v>
      </c>
      <c r="B76" s="41">
        <v>5</v>
      </c>
      <c r="C76" s="42">
        <v>0</v>
      </c>
      <c r="D76" s="42">
        <v>2</v>
      </c>
      <c r="E76" s="43">
        <v>1.5</v>
      </c>
      <c r="F76" s="36">
        <f t="shared" ref="F76:F136" si="2">B76+C76+D76+E76</f>
        <v>8.5</v>
      </c>
    </row>
    <row r="77" spans="1:6" ht="13.8" x14ac:dyDescent="0.3">
      <c r="A77" s="78" t="s">
        <v>3</v>
      </c>
      <c r="B77" s="41">
        <v>3</v>
      </c>
      <c r="C77" s="42">
        <v>0</v>
      </c>
      <c r="D77" s="42">
        <v>5</v>
      </c>
      <c r="E77" s="43">
        <v>0</v>
      </c>
      <c r="F77" s="36">
        <f t="shared" si="2"/>
        <v>8</v>
      </c>
    </row>
    <row r="78" spans="1:6" ht="13.8" x14ac:dyDescent="0.3">
      <c r="A78" s="102" t="s">
        <v>3</v>
      </c>
      <c r="B78" s="44">
        <v>6</v>
      </c>
      <c r="C78" s="45">
        <v>0</v>
      </c>
      <c r="D78" s="45">
        <v>1</v>
      </c>
      <c r="E78" s="46">
        <v>0</v>
      </c>
      <c r="F78" s="37">
        <f t="shared" si="2"/>
        <v>7</v>
      </c>
    </row>
    <row r="79" spans="1:6" ht="13.8" x14ac:dyDescent="0.3">
      <c r="A79" s="137" t="s">
        <v>16</v>
      </c>
      <c r="B79" s="47">
        <v>10</v>
      </c>
      <c r="C79" s="48">
        <v>6</v>
      </c>
      <c r="D79" s="48">
        <v>10</v>
      </c>
      <c r="E79" s="49">
        <v>8</v>
      </c>
      <c r="F79" s="36">
        <f t="shared" si="2"/>
        <v>34</v>
      </c>
    </row>
    <row r="80" spans="1:6" ht="13.8" x14ac:dyDescent="0.3">
      <c r="A80" s="137" t="s">
        <v>16</v>
      </c>
      <c r="B80" s="47">
        <v>10</v>
      </c>
      <c r="C80" s="48">
        <v>6</v>
      </c>
      <c r="D80" s="48">
        <v>9.5</v>
      </c>
      <c r="E80" s="49">
        <v>3</v>
      </c>
      <c r="F80" s="36">
        <f t="shared" si="2"/>
        <v>28.5</v>
      </c>
    </row>
    <row r="81" spans="1:6" ht="13.8" x14ac:dyDescent="0.3">
      <c r="A81" s="137" t="s">
        <v>16</v>
      </c>
      <c r="B81" s="47">
        <v>6</v>
      </c>
      <c r="C81" s="48">
        <v>6</v>
      </c>
      <c r="D81" s="48">
        <v>8</v>
      </c>
      <c r="E81" s="49">
        <v>6</v>
      </c>
      <c r="F81" s="36">
        <f t="shared" si="2"/>
        <v>26</v>
      </c>
    </row>
    <row r="82" spans="1:6" ht="13.8" x14ac:dyDescent="0.3">
      <c r="A82" s="137" t="s">
        <v>16</v>
      </c>
      <c r="B82" s="47">
        <v>6.5</v>
      </c>
      <c r="C82" s="48">
        <v>9.5</v>
      </c>
      <c r="D82" s="48">
        <v>7</v>
      </c>
      <c r="E82" s="49">
        <v>1</v>
      </c>
      <c r="F82" s="36">
        <f t="shared" si="2"/>
        <v>24</v>
      </c>
    </row>
    <row r="83" spans="1:6" ht="13.8" x14ac:dyDescent="0.3">
      <c r="A83" s="137" t="s">
        <v>16</v>
      </c>
      <c r="B83" s="47">
        <v>6</v>
      </c>
      <c r="C83" s="48">
        <v>5</v>
      </c>
      <c r="D83" s="48">
        <v>9</v>
      </c>
      <c r="E83" s="49">
        <v>3.5</v>
      </c>
      <c r="F83" s="36">
        <f t="shared" si="2"/>
        <v>23.5</v>
      </c>
    </row>
    <row r="84" spans="1:6" ht="13.8" x14ac:dyDescent="0.3">
      <c r="A84" s="137" t="s">
        <v>16</v>
      </c>
      <c r="B84" s="47">
        <v>8</v>
      </c>
      <c r="C84" s="48">
        <v>7.5</v>
      </c>
      <c r="D84" s="48">
        <v>8</v>
      </c>
      <c r="E84" s="49">
        <v>0</v>
      </c>
      <c r="F84" s="36">
        <f t="shared" si="2"/>
        <v>23.5</v>
      </c>
    </row>
    <row r="85" spans="1:6" ht="13.8" x14ac:dyDescent="0.3">
      <c r="A85" s="137" t="s">
        <v>16</v>
      </c>
      <c r="B85" s="47">
        <v>10</v>
      </c>
      <c r="C85" s="48">
        <v>5</v>
      </c>
      <c r="D85" s="48">
        <v>8</v>
      </c>
      <c r="E85" s="49">
        <v>0</v>
      </c>
      <c r="F85" s="36">
        <f t="shared" si="2"/>
        <v>23</v>
      </c>
    </row>
    <row r="86" spans="1:6" ht="13.8" x14ac:dyDescent="0.3">
      <c r="A86" s="137" t="s">
        <v>16</v>
      </c>
      <c r="B86" s="47">
        <v>8</v>
      </c>
      <c r="C86" s="48">
        <v>4</v>
      </c>
      <c r="D86" s="48">
        <v>7</v>
      </c>
      <c r="E86" s="49">
        <v>2</v>
      </c>
      <c r="F86" s="36">
        <f t="shared" si="2"/>
        <v>21</v>
      </c>
    </row>
    <row r="87" spans="1:6" ht="13.8" x14ac:dyDescent="0.3">
      <c r="A87" s="137" t="s">
        <v>16</v>
      </c>
      <c r="B87" s="47">
        <v>9.5</v>
      </c>
      <c r="C87" s="48">
        <v>0</v>
      </c>
      <c r="D87" s="48">
        <v>7</v>
      </c>
      <c r="E87" s="49">
        <v>4.5</v>
      </c>
      <c r="F87" s="36">
        <f t="shared" si="2"/>
        <v>21</v>
      </c>
    </row>
    <row r="88" spans="1:6" ht="13.8" x14ac:dyDescent="0.3">
      <c r="A88" s="137" t="s">
        <v>16</v>
      </c>
      <c r="B88" s="47">
        <v>8</v>
      </c>
      <c r="C88" s="48">
        <v>1</v>
      </c>
      <c r="D88" s="48">
        <v>8</v>
      </c>
      <c r="E88" s="49">
        <v>2</v>
      </c>
      <c r="F88" s="36">
        <f t="shared" si="2"/>
        <v>19</v>
      </c>
    </row>
    <row r="89" spans="1:6" ht="13.8" x14ac:dyDescent="0.3">
      <c r="A89" s="137" t="s">
        <v>16</v>
      </c>
      <c r="B89" s="47">
        <v>9.5</v>
      </c>
      <c r="C89" s="48">
        <v>0</v>
      </c>
      <c r="D89" s="48">
        <v>9.5</v>
      </c>
      <c r="E89" s="49">
        <v>0</v>
      </c>
      <c r="F89" s="36">
        <f t="shared" si="2"/>
        <v>19</v>
      </c>
    </row>
    <row r="90" spans="1:6" ht="13.8" x14ac:dyDescent="0.3">
      <c r="A90" s="137" t="s">
        <v>16</v>
      </c>
      <c r="B90" s="47">
        <v>6</v>
      </c>
      <c r="C90" s="48">
        <v>6.5</v>
      </c>
      <c r="D90" s="48">
        <v>3</v>
      </c>
      <c r="E90" s="49">
        <v>3</v>
      </c>
      <c r="F90" s="36">
        <f t="shared" si="2"/>
        <v>18.5</v>
      </c>
    </row>
    <row r="91" spans="1:6" ht="13.8" x14ac:dyDescent="0.3">
      <c r="A91" s="137" t="s">
        <v>16</v>
      </c>
      <c r="B91" s="47">
        <v>9</v>
      </c>
      <c r="C91" s="48">
        <v>0</v>
      </c>
      <c r="D91" s="48">
        <v>6</v>
      </c>
      <c r="E91" s="49">
        <v>3</v>
      </c>
      <c r="F91" s="36">
        <f t="shared" si="2"/>
        <v>18</v>
      </c>
    </row>
    <row r="92" spans="1:6" ht="13.8" x14ac:dyDescent="0.3">
      <c r="A92" s="137" t="s">
        <v>16</v>
      </c>
      <c r="B92" s="47">
        <v>6.5</v>
      </c>
      <c r="C92" s="48">
        <v>4</v>
      </c>
      <c r="D92" s="48">
        <v>7</v>
      </c>
      <c r="E92" s="49">
        <v>0</v>
      </c>
      <c r="F92" s="36">
        <f t="shared" si="2"/>
        <v>17.5</v>
      </c>
    </row>
    <row r="93" spans="1:6" ht="13.8" x14ac:dyDescent="0.3">
      <c r="A93" s="137" t="s">
        <v>16</v>
      </c>
      <c r="B93" s="47">
        <v>6</v>
      </c>
      <c r="C93" s="48">
        <v>3</v>
      </c>
      <c r="D93" s="48">
        <v>6.5</v>
      </c>
      <c r="E93" s="49">
        <v>1</v>
      </c>
      <c r="F93" s="36">
        <f t="shared" si="2"/>
        <v>16.5</v>
      </c>
    </row>
    <row r="94" spans="1:6" ht="13.8" x14ac:dyDescent="0.3">
      <c r="A94" s="137" t="s">
        <v>16</v>
      </c>
      <c r="B94" s="47">
        <v>8</v>
      </c>
      <c r="C94" s="48">
        <v>1.5</v>
      </c>
      <c r="D94" s="48">
        <v>7</v>
      </c>
      <c r="E94" s="49">
        <v>0</v>
      </c>
      <c r="F94" s="36">
        <f t="shared" si="2"/>
        <v>16.5</v>
      </c>
    </row>
    <row r="95" spans="1:6" ht="13.8" x14ac:dyDescent="0.3">
      <c r="A95" s="137" t="s">
        <v>16</v>
      </c>
      <c r="B95" s="47">
        <v>7.5</v>
      </c>
      <c r="C95" s="48">
        <v>2</v>
      </c>
      <c r="D95" s="48">
        <v>6</v>
      </c>
      <c r="E95" s="49">
        <v>0</v>
      </c>
      <c r="F95" s="36">
        <f t="shared" si="2"/>
        <v>15.5</v>
      </c>
    </row>
    <row r="96" spans="1:6" ht="13.8" x14ac:dyDescent="0.3">
      <c r="A96" s="137" t="s">
        <v>16</v>
      </c>
      <c r="B96" s="47">
        <v>8</v>
      </c>
      <c r="C96" s="48">
        <v>0</v>
      </c>
      <c r="D96" s="48">
        <v>6.5</v>
      </c>
      <c r="E96" s="49">
        <v>1</v>
      </c>
      <c r="F96" s="36">
        <f t="shared" si="2"/>
        <v>15.5</v>
      </c>
    </row>
    <row r="97" spans="1:6" ht="13.8" x14ac:dyDescent="0.3">
      <c r="A97" s="137" t="s">
        <v>16</v>
      </c>
      <c r="B97" s="47">
        <v>5.5</v>
      </c>
      <c r="C97" s="48">
        <v>5</v>
      </c>
      <c r="D97" s="48">
        <v>2</v>
      </c>
      <c r="E97" s="49">
        <v>2.5</v>
      </c>
      <c r="F97" s="36">
        <f t="shared" si="2"/>
        <v>15</v>
      </c>
    </row>
    <row r="98" spans="1:6" ht="13.8" x14ac:dyDescent="0.3">
      <c r="A98" s="137" t="s">
        <v>16</v>
      </c>
      <c r="B98" s="47">
        <v>8</v>
      </c>
      <c r="C98" s="48">
        <v>0</v>
      </c>
      <c r="D98" s="48">
        <v>7</v>
      </c>
      <c r="E98" s="49">
        <v>0</v>
      </c>
      <c r="F98" s="36">
        <f t="shared" si="2"/>
        <v>15</v>
      </c>
    </row>
    <row r="99" spans="1:6" ht="13.8" x14ac:dyDescent="0.3">
      <c r="A99" s="137" t="s">
        <v>16</v>
      </c>
      <c r="B99" s="47">
        <v>7</v>
      </c>
      <c r="C99" s="48">
        <v>0</v>
      </c>
      <c r="D99" s="48">
        <v>7</v>
      </c>
      <c r="E99" s="49">
        <v>0</v>
      </c>
      <c r="F99" s="36">
        <f t="shared" si="2"/>
        <v>14</v>
      </c>
    </row>
    <row r="100" spans="1:6" ht="13.8" x14ac:dyDescent="0.3">
      <c r="A100" s="137" t="s">
        <v>16</v>
      </c>
      <c r="B100" s="47">
        <v>7.5</v>
      </c>
      <c r="C100" s="48">
        <v>3</v>
      </c>
      <c r="D100" s="48">
        <v>3</v>
      </c>
      <c r="E100" s="49">
        <v>3.5</v>
      </c>
      <c r="F100" s="36">
        <f t="shared" si="2"/>
        <v>17</v>
      </c>
    </row>
    <row r="101" spans="1:6" ht="13.8" x14ac:dyDescent="0.3">
      <c r="A101" s="137" t="s">
        <v>16</v>
      </c>
      <c r="B101" s="47">
        <v>7</v>
      </c>
      <c r="C101" s="48">
        <v>0</v>
      </c>
      <c r="D101" s="48">
        <v>2.5</v>
      </c>
      <c r="E101" s="49">
        <v>4.5</v>
      </c>
      <c r="F101" s="36">
        <f t="shared" si="2"/>
        <v>14</v>
      </c>
    </row>
    <row r="102" spans="1:6" ht="13.8" x14ac:dyDescent="0.3">
      <c r="A102" s="137" t="s">
        <v>16</v>
      </c>
      <c r="B102" s="47">
        <v>5.5</v>
      </c>
      <c r="C102" s="48">
        <v>1.5</v>
      </c>
      <c r="D102" s="48">
        <v>3</v>
      </c>
      <c r="E102" s="49">
        <v>3.5</v>
      </c>
      <c r="F102" s="36">
        <f t="shared" si="2"/>
        <v>13.5</v>
      </c>
    </row>
    <row r="103" spans="1:6" ht="13.8" x14ac:dyDescent="0.3">
      <c r="A103" s="137" t="s">
        <v>16</v>
      </c>
      <c r="B103" s="47">
        <v>0</v>
      </c>
      <c r="C103" s="48">
        <v>6</v>
      </c>
      <c r="D103" s="48">
        <v>0</v>
      </c>
      <c r="E103" s="49">
        <v>6.5</v>
      </c>
      <c r="F103" s="36">
        <f t="shared" si="2"/>
        <v>12.5</v>
      </c>
    </row>
    <row r="104" spans="1:6" ht="13.8" x14ac:dyDescent="0.3">
      <c r="A104" s="137" t="s">
        <v>16</v>
      </c>
      <c r="B104" s="47">
        <v>0</v>
      </c>
      <c r="C104" s="48">
        <v>0</v>
      </c>
      <c r="D104" s="48">
        <v>6.5</v>
      </c>
      <c r="E104" s="49">
        <v>4.5</v>
      </c>
      <c r="F104" s="36">
        <f t="shared" si="2"/>
        <v>11</v>
      </c>
    </row>
    <row r="105" spans="1:6" ht="13.8" x14ac:dyDescent="0.3">
      <c r="A105" s="137" t="s">
        <v>16</v>
      </c>
      <c r="B105" s="47">
        <v>3.5</v>
      </c>
      <c r="C105" s="48">
        <v>7</v>
      </c>
      <c r="D105" s="48">
        <v>0</v>
      </c>
      <c r="E105" s="49">
        <v>0</v>
      </c>
      <c r="F105" s="36">
        <f t="shared" si="2"/>
        <v>10.5</v>
      </c>
    </row>
    <row r="106" spans="1:6" ht="13.8" x14ac:dyDescent="0.3">
      <c r="A106" s="137" t="s">
        <v>16</v>
      </c>
      <c r="B106" s="47">
        <v>6.5</v>
      </c>
      <c r="C106" s="48">
        <v>0</v>
      </c>
      <c r="D106" s="48">
        <v>4</v>
      </c>
      <c r="E106" s="49">
        <v>0</v>
      </c>
      <c r="F106" s="36">
        <f t="shared" si="2"/>
        <v>10.5</v>
      </c>
    </row>
    <row r="107" spans="1:6" ht="13.8" x14ac:dyDescent="0.3">
      <c r="A107" s="137" t="s">
        <v>16</v>
      </c>
      <c r="B107" s="47">
        <v>6</v>
      </c>
      <c r="C107" s="48">
        <v>0</v>
      </c>
      <c r="D107" s="48">
        <v>0.5</v>
      </c>
      <c r="E107" s="49">
        <v>0</v>
      </c>
      <c r="F107" s="36">
        <f t="shared" si="2"/>
        <v>6.5</v>
      </c>
    </row>
    <row r="108" spans="1:6" ht="13.8" x14ac:dyDescent="0.3">
      <c r="A108" s="137" t="s">
        <v>16</v>
      </c>
      <c r="B108" s="47">
        <v>6.5</v>
      </c>
      <c r="C108" s="48">
        <v>0</v>
      </c>
      <c r="D108" s="48">
        <v>0</v>
      </c>
      <c r="E108" s="49">
        <v>0</v>
      </c>
      <c r="F108" s="36">
        <f t="shared" si="2"/>
        <v>6.5</v>
      </c>
    </row>
    <row r="109" spans="1:6" ht="13.8" x14ac:dyDescent="0.3">
      <c r="A109" s="137" t="s">
        <v>16</v>
      </c>
      <c r="B109" s="47">
        <v>3</v>
      </c>
      <c r="C109" s="48">
        <v>0.5</v>
      </c>
      <c r="D109" s="48">
        <v>1</v>
      </c>
      <c r="E109" s="49">
        <v>1.5</v>
      </c>
      <c r="F109" s="36">
        <f t="shared" si="2"/>
        <v>6</v>
      </c>
    </row>
    <row r="110" spans="1:6" ht="13.8" x14ac:dyDescent="0.3">
      <c r="A110" s="137" t="s">
        <v>16</v>
      </c>
      <c r="B110" s="47">
        <v>0</v>
      </c>
      <c r="C110" s="48">
        <v>0</v>
      </c>
      <c r="D110" s="48">
        <v>2</v>
      </c>
      <c r="E110" s="49">
        <v>3</v>
      </c>
      <c r="F110" s="36">
        <f t="shared" si="2"/>
        <v>5</v>
      </c>
    </row>
    <row r="111" spans="1:6" ht="13.8" x14ac:dyDescent="0.3">
      <c r="A111" s="137" t="s">
        <v>16</v>
      </c>
      <c r="B111" s="47">
        <v>1</v>
      </c>
      <c r="C111" s="48">
        <v>2</v>
      </c>
      <c r="D111" s="48">
        <v>2</v>
      </c>
      <c r="E111" s="49">
        <v>0</v>
      </c>
      <c r="F111" s="36">
        <f t="shared" si="2"/>
        <v>5</v>
      </c>
    </row>
    <row r="112" spans="1:6" ht="13.8" x14ac:dyDescent="0.3">
      <c r="A112" s="137" t="s">
        <v>16</v>
      </c>
      <c r="B112" s="47">
        <v>1.5</v>
      </c>
      <c r="C112" s="48">
        <v>0</v>
      </c>
      <c r="D112" s="48">
        <v>3</v>
      </c>
      <c r="E112" s="49">
        <v>0</v>
      </c>
      <c r="F112" s="36">
        <f t="shared" si="2"/>
        <v>4.5</v>
      </c>
    </row>
    <row r="113" spans="1:6" ht="13.8" x14ac:dyDescent="0.3">
      <c r="A113" s="137" t="s">
        <v>16</v>
      </c>
      <c r="B113" s="47">
        <v>0</v>
      </c>
      <c r="C113" s="48">
        <v>4</v>
      </c>
      <c r="D113" s="48">
        <v>0</v>
      </c>
      <c r="E113" s="49">
        <v>0</v>
      </c>
      <c r="F113" s="36">
        <f t="shared" si="2"/>
        <v>4</v>
      </c>
    </row>
    <row r="114" spans="1:6" ht="13.8" x14ac:dyDescent="0.3">
      <c r="A114" s="137" t="s">
        <v>16</v>
      </c>
      <c r="B114" s="47">
        <v>0</v>
      </c>
      <c r="C114" s="48">
        <v>0</v>
      </c>
      <c r="D114" s="48">
        <v>4</v>
      </c>
      <c r="E114" s="49">
        <v>0</v>
      </c>
      <c r="F114" s="36">
        <f t="shared" si="2"/>
        <v>4</v>
      </c>
    </row>
    <row r="115" spans="1:6" ht="13.8" x14ac:dyDescent="0.3">
      <c r="A115" s="137" t="s">
        <v>16</v>
      </c>
      <c r="B115" s="47">
        <v>1</v>
      </c>
      <c r="C115" s="48">
        <v>0</v>
      </c>
      <c r="D115" s="48">
        <v>1</v>
      </c>
      <c r="E115" s="49">
        <v>1</v>
      </c>
      <c r="F115" s="36">
        <f t="shared" si="2"/>
        <v>3</v>
      </c>
    </row>
    <row r="116" spans="1:6" ht="13.8" x14ac:dyDescent="0.3">
      <c r="A116" s="137" t="s">
        <v>16</v>
      </c>
      <c r="B116" s="47">
        <v>1</v>
      </c>
      <c r="C116" s="48">
        <v>0</v>
      </c>
      <c r="D116" s="48">
        <v>1.5</v>
      </c>
      <c r="E116" s="49">
        <v>0</v>
      </c>
      <c r="F116" s="36">
        <f t="shared" si="2"/>
        <v>2.5</v>
      </c>
    </row>
    <row r="117" spans="1:6" ht="13.8" x14ac:dyDescent="0.3">
      <c r="A117" s="137" t="s">
        <v>16</v>
      </c>
      <c r="B117" s="47">
        <v>1.5</v>
      </c>
      <c r="C117" s="48">
        <v>0</v>
      </c>
      <c r="D117" s="48">
        <v>0</v>
      </c>
      <c r="E117" s="49">
        <v>0</v>
      </c>
      <c r="F117" s="36">
        <f t="shared" si="2"/>
        <v>1.5</v>
      </c>
    </row>
    <row r="118" spans="1:6" ht="13.8" x14ac:dyDescent="0.3">
      <c r="A118" s="102" t="s">
        <v>16</v>
      </c>
      <c r="B118" s="50">
        <v>0</v>
      </c>
      <c r="C118" s="51">
        <v>0</v>
      </c>
      <c r="D118" s="51">
        <v>0.5</v>
      </c>
      <c r="E118" s="52">
        <v>0</v>
      </c>
      <c r="F118" s="37">
        <f t="shared" si="2"/>
        <v>0.5</v>
      </c>
    </row>
    <row r="119" spans="1:6" ht="13.8" x14ac:dyDescent="0.3">
      <c r="A119" s="137" t="s">
        <v>6</v>
      </c>
      <c r="B119" s="47">
        <v>10</v>
      </c>
      <c r="C119" s="48">
        <v>10</v>
      </c>
      <c r="D119" s="48">
        <v>10</v>
      </c>
      <c r="E119" s="49">
        <v>0</v>
      </c>
      <c r="F119" s="36">
        <f t="shared" si="2"/>
        <v>30</v>
      </c>
    </row>
    <row r="120" spans="1:6" ht="13.8" x14ac:dyDescent="0.3">
      <c r="A120" s="137" t="s">
        <v>6</v>
      </c>
      <c r="B120" s="47">
        <v>10</v>
      </c>
      <c r="C120" s="48">
        <v>5</v>
      </c>
      <c r="D120" s="48">
        <v>8</v>
      </c>
      <c r="E120" s="49">
        <v>1</v>
      </c>
      <c r="F120" s="36">
        <f t="shared" si="2"/>
        <v>24</v>
      </c>
    </row>
    <row r="121" spans="1:6" ht="13.8" x14ac:dyDescent="0.3">
      <c r="A121" s="137" t="s">
        <v>6</v>
      </c>
      <c r="B121" s="47">
        <v>10</v>
      </c>
      <c r="C121" s="48">
        <v>0</v>
      </c>
      <c r="D121" s="48">
        <v>7</v>
      </c>
      <c r="E121" s="49">
        <v>2</v>
      </c>
      <c r="F121" s="36">
        <f t="shared" si="2"/>
        <v>19</v>
      </c>
    </row>
    <row r="122" spans="1:6" ht="13.8" x14ac:dyDescent="0.3">
      <c r="A122" s="137" t="s">
        <v>6</v>
      </c>
      <c r="B122" s="47">
        <v>4</v>
      </c>
      <c r="C122" s="48">
        <v>4</v>
      </c>
      <c r="D122" s="48">
        <v>8</v>
      </c>
      <c r="E122" s="49">
        <v>0</v>
      </c>
      <c r="F122" s="36">
        <f t="shared" si="2"/>
        <v>16</v>
      </c>
    </row>
    <row r="123" spans="1:6" ht="13.8" x14ac:dyDescent="0.3">
      <c r="A123" s="137" t="s">
        <v>6</v>
      </c>
      <c r="B123" s="47">
        <v>2</v>
      </c>
      <c r="C123" s="48">
        <v>3</v>
      </c>
      <c r="D123" s="48">
        <v>7</v>
      </c>
      <c r="E123" s="49">
        <v>2</v>
      </c>
      <c r="F123" s="36">
        <f t="shared" si="2"/>
        <v>14</v>
      </c>
    </row>
    <row r="124" spans="1:6" ht="13.8" x14ac:dyDescent="0.3">
      <c r="A124" s="137" t="s">
        <v>6</v>
      </c>
      <c r="B124" s="47">
        <v>8</v>
      </c>
      <c r="C124" s="48">
        <v>1</v>
      </c>
      <c r="D124" s="48">
        <v>3</v>
      </c>
      <c r="E124" s="49">
        <v>0</v>
      </c>
      <c r="F124" s="36">
        <f t="shared" si="2"/>
        <v>12</v>
      </c>
    </row>
    <row r="125" spans="1:6" ht="13.8" x14ac:dyDescent="0.3">
      <c r="A125" s="137" t="s">
        <v>6</v>
      </c>
      <c r="B125" s="47">
        <v>6</v>
      </c>
      <c r="C125" s="48">
        <v>0</v>
      </c>
      <c r="D125" s="48">
        <v>5</v>
      </c>
      <c r="E125" s="49">
        <v>0</v>
      </c>
      <c r="F125" s="36">
        <f t="shared" si="2"/>
        <v>11</v>
      </c>
    </row>
    <row r="126" spans="1:6" ht="13.8" x14ac:dyDescent="0.3">
      <c r="A126" s="137" t="s">
        <v>6</v>
      </c>
      <c r="B126" s="47">
        <v>0</v>
      </c>
      <c r="C126" s="48">
        <v>6</v>
      </c>
      <c r="D126" s="48">
        <v>5</v>
      </c>
      <c r="E126" s="49">
        <v>0</v>
      </c>
      <c r="F126" s="36">
        <f t="shared" si="2"/>
        <v>11</v>
      </c>
    </row>
    <row r="127" spans="1:6" ht="13.8" x14ac:dyDescent="0.3">
      <c r="A127" s="137" t="s">
        <v>6</v>
      </c>
      <c r="B127" s="47">
        <v>4</v>
      </c>
      <c r="C127" s="48">
        <v>0</v>
      </c>
      <c r="D127" s="48">
        <v>7</v>
      </c>
      <c r="E127" s="49">
        <v>0</v>
      </c>
      <c r="F127" s="36">
        <f t="shared" si="2"/>
        <v>11</v>
      </c>
    </row>
    <row r="128" spans="1:6" ht="13.8" x14ac:dyDescent="0.3">
      <c r="A128" s="137" t="s">
        <v>6</v>
      </c>
      <c r="B128" s="47">
        <v>0</v>
      </c>
      <c r="C128" s="48">
        <v>6</v>
      </c>
      <c r="D128" s="48">
        <v>3</v>
      </c>
      <c r="E128" s="49">
        <v>0</v>
      </c>
      <c r="F128" s="36">
        <f t="shared" si="2"/>
        <v>9</v>
      </c>
    </row>
    <row r="129" spans="1:6" ht="13.8" x14ac:dyDescent="0.3">
      <c r="A129" s="137" t="s">
        <v>6</v>
      </c>
      <c r="B129" s="47">
        <v>6</v>
      </c>
      <c r="C129" s="48">
        <v>0</v>
      </c>
      <c r="D129" s="48">
        <v>0</v>
      </c>
      <c r="E129" s="49">
        <v>0</v>
      </c>
      <c r="F129" s="36">
        <f t="shared" si="2"/>
        <v>6</v>
      </c>
    </row>
    <row r="130" spans="1:6" ht="13.8" x14ac:dyDescent="0.3">
      <c r="A130" s="137" t="s">
        <v>6</v>
      </c>
      <c r="B130" s="47">
        <v>2</v>
      </c>
      <c r="C130" s="48">
        <v>0</v>
      </c>
      <c r="D130" s="48">
        <v>4</v>
      </c>
      <c r="E130" s="49">
        <v>0</v>
      </c>
      <c r="F130" s="36">
        <f t="shared" si="2"/>
        <v>6</v>
      </c>
    </row>
    <row r="131" spans="1:6" ht="13.8" x14ac:dyDescent="0.3">
      <c r="A131" s="137" t="s">
        <v>6</v>
      </c>
      <c r="B131" s="47">
        <v>2</v>
      </c>
      <c r="C131" s="48">
        <v>0</v>
      </c>
      <c r="D131" s="48">
        <v>3</v>
      </c>
      <c r="E131" s="49">
        <v>0</v>
      </c>
      <c r="F131" s="36">
        <f t="shared" si="2"/>
        <v>5</v>
      </c>
    </row>
    <row r="132" spans="1:6" ht="13.8" x14ac:dyDescent="0.3">
      <c r="A132" s="137" t="s">
        <v>6</v>
      </c>
      <c r="B132" s="47">
        <v>2</v>
      </c>
      <c r="C132" s="48">
        <v>0</v>
      </c>
      <c r="D132" s="48">
        <v>3</v>
      </c>
      <c r="E132" s="49">
        <v>0</v>
      </c>
      <c r="F132" s="36">
        <f t="shared" si="2"/>
        <v>5</v>
      </c>
    </row>
    <row r="133" spans="1:6" ht="13.8" x14ac:dyDescent="0.3">
      <c r="A133" s="137" t="s">
        <v>6</v>
      </c>
      <c r="B133" s="47">
        <v>2</v>
      </c>
      <c r="C133" s="48">
        <v>0</v>
      </c>
      <c r="D133" s="48">
        <v>3</v>
      </c>
      <c r="E133" s="49">
        <v>0</v>
      </c>
      <c r="F133" s="36">
        <f t="shared" si="2"/>
        <v>5</v>
      </c>
    </row>
    <row r="134" spans="1:6" ht="13.8" x14ac:dyDescent="0.3">
      <c r="A134" s="137" t="s">
        <v>6</v>
      </c>
      <c r="B134" s="47">
        <v>4</v>
      </c>
      <c r="C134" s="48">
        <v>0</v>
      </c>
      <c r="D134" s="48">
        <v>0</v>
      </c>
      <c r="E134" s="49">
        <v>0</v>
      </c>
      <c r="F134" s="36">
        <f t="shared" si="2"/>
        <v>4</v>
      </c>
    </row>
    <row r="135" spans="1:6" ht="13.8" x14ac:dyDescent="0.3">
      <c r="A135" s="137" t="s">
        <v>6</v>
      </c>
      <c r="B135" s="47">
        <v>3</v>
      </c>
      <c r="C135" s="48">
        <v>0</v>
      </c>
      <c r="D135" s="48">
        <v>0</v>
      </c>
      <c r="E135" s="49">
        <v>0</v>
      </c>
      <c r="F135" s="36">
        <f t="shared" si="2"/>
        <v>3</v>
      </c>
    </row>
    <row r="136" spans="1:6" ht="13.8" x14ac:dyDescent="0.3">
      <c r="A136" s="102" t="s">
        <v>6</v>
      </c>
      <c r="B136" s="50">
        <v>0</v>
      </c>
      <c r="C136" s="51">
        <v>0</v>
      </c>
      <c r="D136" s="51">
        <v>1</v>
      </c>
      <c r="E136" s="52">
        <v>0</v>
      </c>
      <c r="F136" s="37">
        <f t="shared" si="2"/>
        <v>1</v>
      </c>
    </row>
  </sheetData>
  <phoneticPr fontId="34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FEF1-9F3E-44A1-834C-3391DE26A06B}">
  <dimension ref="A1:L248"/>
  <sheetViews>
    <sheetView workbookViewId="0">
      <selection activeCell="J20" sqref="J20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  <col min="13" max="13" width="8.88671875" customWidth="1"/>
  </cols>
  <sheetData>
    <row r="1" spans="1:12" ht="14.4" thickBot="1" x14ac:dyDescent="0.35">
      <c r="A1" s="190" t="s">
        <v>21</v>
      </c>
      <c r="B1" s="191" t="s">
        <v>17</v>
      </c>
      <c r="C1" s="190" t="s">
        <v>18</v>
      </c>
      <c r="D1" s="190" t="s">
        <v>19</v>
      </c>
      <c r="E1" s="199" t="s">
        <v>20</v>
      </c>
      <c r="F1" s="208" t="s">
        <v>13</v>
      </c>
    </row>
    <row r="2" spans="1:12" ht="15" thickTop="1" thickBot="1" x14ac:dyDescent="0.35">
      <c r="A2" s="227" t="s">
        <v>4</v>
      </c>
      <c r="B2" s="236">
        <v>10</v>
      </c>
      <c r="C2" s="182">
        <v>9</v>
      </c>
      <c r="D2" s="182">
        <v>10</v>
      </c>
      <c r="E2" s="207">
        <v>9</v>
      </c>
      <c r="F2" s="210">
        <f>B2+C2+D2+E2</f>
        <v>38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227" t="s">
        <v>4</v>
      </c>
      <c r="B3" s="236">
        <v>7</v>
      </c>
      <c r="C3" s="182">
        <v>10</v>
      </c>
      <c r="D3" s="182">
        <v>10</v>
      </c>
      <c r="E3" s="207">
        <v>10</v>
      </c>
      <c r="F3" s="210">
        <f t="shared" ref="F3:F66" si="0">B3+C3+D3+E3</f>
        <v>37</v>
      </c>
      <c r="I3" s="261" t="s">
        <v>32</v>
      </c>
      <c r="J3" s="253">
        <f>AVERAGE(B2:B247)*10</f>
        <v>73.536585365853654</v>
      </c>
      <c r="K3" s="293">
        <f>CORREL(B2:B247,F2:F247)</f>
        <v>0.67473000076263889</v>
      </c>
      <c r="L3" s="267">
        <f>COUNTIF(B2:B247,0)/246*100</f>
        <v>2.4390243902439024</v>
      </c>
    </row>
    <row r="4" spans="1:12" ht="13.8" x14ac:dyDescent="0.3">
      <c r="A4" s="227" t="s">
        <v>4</v>
      </c>
      <c r="B4" s="236">
        <v>10</v>
      </c>
      <c r="C4" s="182">
        <v>9.5</v>
      </c>
      <c r="D4" s="182">
        <v>8</v>
      </c>
      <c r="E4" s="207">
        <v>9</v>
      </c>
      <c r="F4" s="210">
        <f t="shared" si="0"/>
        <v>36.5</v>
      </c>
      <c r="I4" s="261" t="s">
        <v>60</v>
      </c>
      <c r="J4" s="253">
        <f>AVERAGE(C2:C247)*10</f>
        <v>43.333333333333329</v>
      </c>
      <c r="K4" s="293">
        <f>CORREL(C2:C247,F2:F247)</f>
        <v>0.79616371874705161</v>
      </c>
      <c r="L4" s="267">
        <f>COUNTIF(C2:C247,0)/246*100</f>
        <v>21.544715447154474</v>
      </c>
    </row>
    <row r="5" spans="1:12" ht="13.8" x14ac:dyDescent="0.3">
      <c r="A5" s="227" t="s">
        <v>4</v>
      </c>
      <c r="B5" s="236">
        <v>6</v>
      </c>
      <c r="C5" s="182">
        <v>5</v>
      </c>
      <c r="D5" s="182">
        <v>8</v>
      </c>
      <c r="E5" s="207">
        <v>8</v>
      </c>
      <c r="F5" s="210">
        <f t="shared" si="0"/>
        <v>27</v>
      </c>
      <c r="I5" s="261" t="s">
        <v>53</v>
      </c>
      <c r="J5" s="253">
        <f>AVERAGE(D2:D247)*10</f>
        <v>54.288617886178862</v>
      </c>
      <c r="K5" s="293">
        <f>CORREL(D2:D247,F2:F247)</f>
        <v>0.76443895557792996</v>
      </c>
      <c r="L5" s="267">
        <f>COUNTIF(D2:D247,0)/246*100</f>
        <v>12.601626016260163</v>
      </c>
    </row>
    <row r="6" spans="1:12" ht="13.8" x14ac:dyDescent="0.3">
      <c r="A6" s="227" t="s">
        <v>4</v>
      </c>
      <c r="B6" s="236">
        <v>10</v>
      </c>
      <c r="C6" s="182">
        <v>3</v>
      </c>
      <c r="D6" s="182">
        <v>4</v>
      </c>
      <c r="E6" s="207">
        <v>9</v>
      </c>
      <c r="F6" s="210">
        <f t="shared" si="0"/>
        <v>26</v>
      </c>
      <c r="I6" s="288" t="s">
        <v>41</v>
      </c>
      <c r="J6" s="256">
        <f>AVERAGE(E2:E247)*10</f>
        <v>32.032520325203251</v>
      </c>
      <c r="K6" s="292">
        <f>CORREL(E2:E247,F2:F247)</f>
        <v>0.76944706736387058</v>
      </c>
      <c r="L6" s="289">
        <f>COUNTIF(E2:E247,0)/246*100</f>
        <v>46.747967479674799</v>
      </c>
    </row>
    <row r="7" spans="1:12" ht="13.8" x14ac:dyDescent="0.3">
      <c r="A7" s="227" t="s">
        <v>4</v>
      </c>
      <c r="B7" s="236">
        <v>10</v>
      </c>
      <c r="C7" s="182">
        <v>6</v>
      </c>
      <c r="D7" s="182">
        <v>9.5</v>
      </c>
      <c r="E7" s="207">
        <v>0</v>
      </c>
      <c r="F7" s="210">
        <f t="shared" si="0"/>
        <v>25.5</v>
      </c>
    </row>
    <row r="8" spans="1:12" ht="14.4" thickBot="1" x14ac:dyDescent="0.35">
      <c r="A8" s="227" t="s">
        <v>4</v>
      </c>
      <c r="B8" s="236">
        <v>8</v>
      </c>
      <c r="C8" s="182">
        <v>6</v>
      </c>
      <c r="D8" s="182">
        <v>7</v>
      </c>
      <c r="E8" s="207">
        <v>0</v>
      </c>
      <c r="F8" s="210">
        <f t="shared" si="0"/>
        <v>21</v>
      </c>
      <c r="H8" s="1"/>
      <c r="J8" s="287" t="s">
        <v>88</v>
      </c>
    </row>
    <row r="9" spans="1:12" ht="14.4" thickTop="1" x14ac:dyDescent="0.3">
      <c r="A9" s="227" t="s">
        <v>4</v>
      </c>
      <c r="B9" s="236">
        <v>6</v>
      </c>
      <c r="C9" s="182">
        <v>5</v>
      </c>
      <c r="D9" s="182">
        <v>9</v>
      </c>
      <c r="E9" s="207">
        <v>0</v>
      </c>
      <c r="F9" s="210">
        <f t="shared" si="0"/>
        <v>20</v>
      </c>
      <c r="H9" s="1"/>
      <c r="J9" s="334">
        <f>AVERAGE(J3:J6)</f>
        <v>50.797764227642276</v>
      </c>
      <c r="K9" s="335"/>
    </row>
    <row r="10" spans="1:12" ht="13.8" x14ac:dyDescent="0.3">
      <c r="A10" s="227" t="s">
        <v>4</v>
      </c>
      <c r="B10" s="236">
        <v>10</v>
      </c>
      <c r="C10" s="182">
        <v>0</v>
      </c>
      <c r="D10" s="182">
        <v>8</v>
      </c>
      <c r="E10" s="207">
        <v>1</v>
      </c>
      <c r="F10" s="210">
        <f t="shared" si="0"/>
        <v>19</v>
      </c>
    </row>
    <row r="11" spans="1:12" ht="13.8" x14ac:dyDescent="0.3">
      <c r="A11" s="227" t="s">
        <v>4</v>
      </c>
      <c r="B11" s="236">
        <v>6</v>
      </c>
      <c r="C11" s="182">
        <v>0</v>
      </c>
      <c r="D11" s="182">
        <v>7</v>
      </c>
      <c r="E11" s="207">
        <v>3</v>
      </c>
      <c r="F11" s="210">
        <f t="shared" si="0"/>
        <v>16</v>
      </c>
    </row>
    <row r="12" spans="1:12" ht="13.8" x14ac:dyDescent="0.3">
      <c r="A12" s="227" t="s">
        <v>4</v>
      </c>
      <c r="B12" s="236">
        <v>5</v>
      </c>
      <c r="C12" s="182">
        <v>5</v>
      </c>
      <c r="D12" s="182">
        <v>4</v>
      </c>
      <c r="E12" s="207">
        <v>0</v>
      </c>
      <c r="F12" s="210">
        <f t="shared" si="0"/>
        <v>14</v>
      </c>
      <c r="H12" s="1"/>
    </row>
    <row r="13" spans="1:12" ht="13.8" x14ac:dyDescent="0.3">
      <c r="A13" s="227" t="s">
        <v>4</v>
      </c>
      <c r="B13" s="236">
        <v>3</v>
      </c>
      <c r="C13" s="182">
        <v>4</v>
      </c>
      <c r="D13" s="182">
        <v>6</v>
      </c>
      <c r="E13" s="207">
        <v>2</v>
      </c>
      <c r="F13" s="210">
        <f t="shared" si="0"/>
        <v>15</v>
      </c>
    </row>
    <row r="14" spans="1:12" ht="13.8" x14ac:dyDescent="0.3">
      <c r="A14" s="227" t="s">
        <v>4</v>
      </c>
      <c r="B14" s="236">
        <v>10</v>
      </c>
      <c r="C14" s="182">
        <v>2</v>
      </c>
      <c r="D14" s="182">
        <v>0</v>
      </c>
      <c r="E14" s="207">
        <v>3</v>
      </c>
      <c r="F14" s="210">
        <f t="shared" si="0"/>
        <v>15</v>
      </c>
      <c r="G14" s="1"/>
    </row>
    <row r="15" spans="1:12" ht="13.8" x14ac:dyDescent="0.3">
      <c r="A15" s="227" t="s">
        <v>4</v>
      </c>
      <c r="B15" s="236">
        <v>2</v>
      </c>
      <c r="C15" s="182">
        <v>2</v>
      </c>
      <c r="D15" s="182">
        <v>8</v>
      </c>
      <c r="E15" s="207">
        <v>1</v>
      </c>
      <c r="F15" s="210">
        <f t="shared" si="0"/>
        <v>13</v>
      </c>
    </row>
    <row r="16" spans="1:12" ht="13.8" x14ac:dyDescent="0.3">
      <c r="A16" s="227" t="s">
        <v>4</v>
      </c>
      <c r="B16" s="236">
        <v>4</v>
      </c>
      <c r="C16" s="182">
        <v>0</v>
      </c>
      <c r="D16" s="182">
        <v>4.5</v>
      </c>
      <c r="E16" s="207">
        <v>3</v>
      </c>
      <c r="F16" s="210">
        <f t="shared" si="0"/>
        <v>11.5</v>
      </c>
    </row>
    <row r="17" spans="1:8" ht="13.8" x14ac:dyDescent="0.3">
      <c r="A17" s="227" t="s">
        <v>4</v>
      </c>
      <c r="B17" s="236">
        <v>3</v>
      </c>
      <c r="C17" s="182">
        <v>0</v>
      </c>
      <c r="D17" s="182">
        <v>5</v>
      </c>
      <c r="E17" s="207">
        <v>3</v>
      </c>
      <c r="F17" s="210">
        <f t="shared" si="0"/>
        <v>11</v>
      </c>
    </row>
    <row r="18" spans="1:8" ht="13.8" x14ac:dyDescent="0.3">
      <c r="A18" s="227" t="s">
        <v>4</v>
      </c>
      <c r="B18" s="236">
        <v>6</v>
      </c>
      <c r="C18" s="182">
        <v>0</v>
      </c>
      <c r="D18" s="182">
        <v>4.5</v>
      </c>
      <c r="E18" s="207">
        <v>0</v>
      </c>
      <c r="F18" s="210">
        <f t="shared" si="0"/>
        <v>10.5</v>
      </c>
    </row>
    <row r="19" spans="1:8" ht="13.8" x14ac:dyDescent="0.3">
      <c r="A19" s="227" t="s">
        <v>4</v>
      </c>
      <c r="B19" s="236">
        <v>10</v>
      </c>
      <c r="C19" s="182">
        <v>0</v>
      </c>
      <c r="D19" s="182">
        <v>0</v>
      </c>
      <c r="E19" s="207">
        <v>0</v>
      </c>
      <c r="F19" s="210">
        <f t="shared" si="0"/>
        <v>10</v>
      </c>
      <c r="H19" s="1"/>
    </row>
    <row r="20" spans="1:8" ht="13.8" x14ac:dyDescent="0.3">
      <c r="A20" s="227" t="s">
        <v>4</v>
      </c>
      <c r="B20" s="236">
        <v>10</v>
      </c>
      <c r="C20" s="182">
        <v>0</v>
      </c>
      <c r="D20" s="182">
        <v>0</v>
      </c>
      <c r="E20" s="207">
        <v>0</v>
      </c>
      <c r="F20" s="210">
        <f t="shared" si="0"/>
        <v>10</v>
      </c>
      <c r="G20" s="1"/>
      <c r="H20" s="1"/>
    </row>
    <row r="21" spans="1:8" ht="13.8" x14ac:dyDescent="0.3">
      <c r="A21" s="227" t="s">
        <v>4</v>
      </c>
      <c r="B21" s="236">
        <v>4</v>
      </c>
      <c r="C21" s="182">
        <v>2</v>
      </c>
      <c r="D21" s="182">
        <v>2.5</v>
      </c>
      <c r="E21" s="207">
        <v>0</v>
      </c>
      <c r="F21" s="210">
        <f t="shared" si="0"/>
        <v>8.5</v>
      </c>
    </row>
    <row r="22" spans="1:8" ht="13.8" x14ac:dyDescent="0.3">
      <c r="A22" s="227" t="s">
        <v>4</v>
      </c>
      <c r="B22" s="236">
        <v>3</v>
      </c>
      <c r="C22" s="182">
        <v>1</v>
      </c>
      <c r="D22" s="182">
        <v>0</v>
      </c>
      <c r="E22" s="207">
        <v>4</v>
      </c>
      <c r="F22" s="210">
        <f t="shared" si="0"/>
        <v>8</v>
      </c>
    </row>
    <row r="23" spans="1:8" ht="13.8" x14ac:dyDescent="0.3">
      <c r="A23" s="227" t="s">
        <v>4</v>
      </c>
      <c r="B23" s="236">
        <v>5</v>
      </c>
      <c r="C23" s="182">
        <v>0</v>
      </c>
      <c r="D23" s="182">
        <v>2</v>
      </c>
      <c r="E23" s="207">
        <v>1</v>
      </c>
      <c r="F23" s="210">
        <f t="shared" si="0"/>
        <v>8</v>
      </c>
    </row>
    <row r="24" spans="1:8" ht="13.8" x14ac:dyDescent="0.3">
      <c r="A24" s="227" t="s">
        <v>4</v>
      </c>
      <c r="B24" s="236">
        <v>0</v>
      </c>
      <c r="C24" s="182">
        <v>0</v>
      </c>
      <c r="D24" s="182">
        <v>7</v>
      </c>
      <c r="E24" s="207">
        <v>0</v>
      </c>
      <c r="F24" s="210">
        <f t="shared" si="0"/>
        <v>7</v>
      </c>
    </row>
    <row r="25" spans="1:8" ht="13.8" x14ac:dyDescent="0.3">
      <c r="A25" s="227" t="s">
        <v>4</v>
      </c>
      <c r="B25" s="236">
        <v>3</v>
      </c>
      <c r="C25" s="182">
        <v>0</v>
      </c>
      <c r="D25" s="182">
        <v>2</v>
      </c>
      <c r="E25" s="207">
        <v>1</v>
      </c>
      <c r="F25" s="210">
        <f t="shared" si="0"/>
        <v>6</v>
      </c>
    </row>
    <row r="26" spans="1:8" ht="13.8" x14ac:dyDescent="0.3">
      <c r="A26" s="186" t="s">
        <v>4</v>
      </c>
      <c r="B26" s="248">
        <v>0</v>
      </c>
      <c r="C26" s="186">
        <v>0</v>
      </c>
      <c r="D26" s="186">
        <v>2</v>
      </c>
      <c r="E26" s="249">
        <v>0</v>
      </c>
      <c r="F26" s="211">
        <f t="shared" si="0"/>
        <v>2</v>
      </c>
      <c r="H26" s="1"/>
    </row>
    <row r="27" spans="1:8" ht="13.8" x14ac:dyDescent="0.3">
      <c r="A27" s="227" t="s">
        <v>7</v>
      </c>
      <c r="B27" s="236">
        <v>10</v>
      </c>
      <c r="C27" s="182">
        <v>9</v>
      </c>
      <c r="D27" s="182">
        <v>10</v>
      </c>
      <c r="E27" s="207">
        <v>8</v>
      </c>
      <c r="F27" s="210">
        <f t="shared" si="0"/>
        <v>37</v>
      </c>
      <c r="H27" s="1"/>
    </row>
    <row r="28" spans="1:8" ht="13.8" x14ac:dyDescent="0.3">
      <c r="A28" s="227" t="s">
        <v>7</v>
      </c>
      <c r="B28" s="236">
        <v>7.5</v>
      </c>
      <c r="C28" s="182">
        <v>10</v>
      </c>
      <c r="D28" s="182">
        <v>9</v>
      </c>
      <c r="E28" s="207">
        <v>10</v>
      </c>
      <c r="F28" s="210">
        <f t="shared" si="0"/>
        <v>36.5</v>
      </c>
    </row>
    <row r="29" spans="1:8" ht="13.8" x14ac:dyDescent="0.3">
      <c r="A29" s="227" t="s">
        <v>7</v>
      </c>
      <c r="B29" s="236">
        <v>10</v>
      </c>
      <c r="C29" s="182">
        <v>8</v>
      </c>
      <c r="D29" s="182">
        <v>9</v>
      </c>
      <c r="E29" s="207">
        <v>9.5</v>
      </c>
      <c r="F29" s="210">
        <f t="shared" si="0"/>
        <v>36.5</v>
      </c>
    </row>
    <row r="30" spans="1:8" ht="13.8" x14ac:dyDescent="0.3">
      <c r="A30" s="227" t="s">
        <v>7</v>
      </c>
      <c r="B30" s="236">
        <v>10</v>
      </c>
      <c r="C30" s="182">
        <v>10</v>
      </c>
      <c r="D30" s="182">
        <v>9</v>
      </c>
      <c r="E30" s="207">
        <v>7</v>
      </c>
      <c r="F30" s="210">
        <f t="shared" si="0"/>
        <v>36</v>
      </c>
    </row>
    <row r="31" spans="1:8" ht="13.8" x14ac:dyDescent="0.3">
      <c r="A31" s="227" t="s">
        <v>7</v>
      </c>
      <c r="B31" s="236">
        <v>10</v>
      </c>
      <c r="C31" s="182">
        <v>10</v>
      </c>
      <c r="D31" s="182">
        <v>8.5</v>
      </c>
      <c r="E31" s="207">
        <v>7</v>
      </c>
      <c r="F31" s="210">
        <f t="shared" si="0"/>
        <v>35.5</v>
      </c>
    </row>
    <row r="32" spans="1:8" ht="13.8" x14ac:dyDescent="0.3">
      <c r="A32" s="227" t="s">
        <v>7</v>
      </c>
      <c r="B32" s="236">
        <v>10</v>
      </c>
      <c r="C32" s="182">
        <v>7</v>
      </c>
      <c r="D32" s="182">
        <v>9.5</v>
      </c>
      <c r="E32" s="207">
        <v>8</v>
      </c>
      <c r="F32" s="210">
        <f t="shared" si="0"/>
        <v>34.5</v>
      </c>
    </row>
    <row r="33" spans="1:8" ht="13.8" x14ac:dyDescent="0.3">
      <c r="A33" s="227" t="s">
        <v>7</v>
      </c>
      <c r="B33" s="236">
        <v>10</v>
      </c>
      <c r="C33" s="182">
        <v>9</v>
      </c>
      <c r="D33" s="182">
        <v>9</v>
      </c>
      <c r="E33" s="207">
        <v>3</v>
      </c>
      <c r="F33" s="210">
        <f t="shared" si="0"/>
        <v>31</v>
      </c>
    </row>
    <row r="34" spans="1:8" ht="13.8" x14ac:dyDescent="0.3">
      <c r="A34" s="227" t="s">
        <v>7</v>
      </c>
      <c r="B34" s="236">
        <v>9.5</v>
      </c>
      <c r="C34" s="182">
        <v>3.5</v>
      </c>
      <c r="D34" s="182">
        <v>9</v>
      </c>
      <c r="E34" s="207">
        <v>8</v>
      </c>
      <c r="F34" s="210">
        <f t="shared" si="0"/>
        <v>30</v>
      </c>
    </row>
    <row r="35" spans="1:8" ht="13.8" x14ac:dyDescent="0.3">
      <c r="A35" s="227" t="s">
        <v>7</v>
      </c>
      <c r="B35" s="236">
        <v>10</v>
      </c>
      <c r="C35" s="182">
        <v>9</v>
      </c>
      <c r="D35" s="182">
        <v>10</v>
      </c>
      <c r="E35" s="207">
        <v>1</v>
      </c>
      <c r="F35" s="210">
        <f t="shared" si="0"/>
        <v>30</v>
      </c>
    </row>
    <row r="36" spans="1:8" ht="13.8" x14ac:dyDescent="0.3">
      <c r="A36" s="227" t="s">
        <v>7</v>
      </c>
      <c r="B36" s="236">
        <v>10</v>
      </c>
      <c r="C36" s="182">
        <v>6</v>
      </c>
      <c r="D36" s="182">
        <v>7</v>
      </c>
      <c r="E36" s="207">
        <v>6</v>
      </c>
      <c r="F36" s="210">
        <f t="shared" si="0"/>
        <v>29</v>
      </c>
    </row>
    <row r="37" spans="1:8" ht="13.8" x14ac:dyDescent="0.3">
      <c r="A37" s="227" t="s">
        <v>7</v>
      </c>
      <c r="B37" s="236">
        <v>10</v>
      </c>
      <c r="C37" s="182">
        <v>8</v>
      </c>
      <c r="D37" s="182">
        <v>10</v>
      </c>
      <c r="E37" s="207">
        <v>0</v>
      </c>
      <c r="F37" s="210">
        <f t="shared" si="0"/>
        <v>28</v>
      </c>
    </row>
    <row r="38" spans="1:8" ht="13.8" x14ac:dyDescent="0.3">
      <c r="A38" s="227" t="s">
        <v>7</v>
      </c>
      <c r="B38" s="236">
        <v>7.5</v>
      </c>
      <c r="C38" s="182">
        <v>8.5</v>
      </c>
      <c r="D38" s="182">
        <v>7.5</v>
      </c>
      <c r="E38" s="207">
        <v>3</v>
      </c>
      <c r="F38" s="210">
        <f t="shared" si="0"/>
        <v>26.5</v>
      </c>
      <c r="H38" s="1"/>
    </row>
    <row r="39" spans="1:8" ht="13.8" x14ac:dyDescent="0.3">
      <c r="A39" s="227" t="s">
        <v>7</v>
      </c>
      <c r="B39" s="236">
        <v>5.5</v>
      </c>
      <c r="C39" s="182">
        <v>3.5</v>
      </c>
      <c r="D39" s="182">
        <v>9</v>
      </c>
      <c r="E39" s="207">
        <v>6</v>
      </c>
      <c r="F39" s="210">
        <f t="shared" si="0"/>
        <v>24</v>
      </c>
    </row>
    <row r="40" spans="1:8" ht="13.8" x14ac:dyDescent="0.3">
      <c r="A40" s="227" t="s">
        <v>7</v>
      </c>
      <c r="B40" s="236">
        <v>8</v>
      </c>
      <c r="C40" s="182">
        <v>5.5</v>
      </c>
      <c r="D40" s="182">
        <v>9</v>
      </c>
      <c r="E40" s="207">
        <v>0</v>
      </c>
      <c r="F40" s="210">
        <f t="shared" si="0"/>
        <v>22.5</v>
      </c>
    </row>
    <row r="41" spans="1:8" ht="13.8" x14ac:dyDescent="0.3">
      <c r="A41" s="227" t="s">
        <v>7</v>
      </c>
      <c r="B41" s="236">
        <v>5</v>
      </c>
      <c r="C41" s="182">
        <v>0</v>
      </c>
      <c r="D41" s="182">
        <v>8</v>
      </c>
      <c r="E41" s="207">
        <v>9</v>
      </c>
      <c r="F41" s="210">
        <f t="shared" si="0"/>
        <v>22</v>
      </c>
      <c r="H41" s="1"/>
    </row>
    <row r="42" spans="1:8" ht="13.8" x14ac:dyDescent="0.3">
      <c r="A42" s="227" t="s">
        <v>7</v>
      </c>
      <c r="B42" s="236">
        <v>9.5</v>
      </c>
      <c r="C42" s="182">
        <v>9</v>
      </c>
      <c r="D42" s="182">
        <v>2</v>
      </c>
      <c r="E42" s="207">
        <v>0</v>
      </c>
      <c r="F42" s="210">
        <f t="shared" si="0"/>
        <v>20.5</v>
      </c>
    </row>
    <row r="43" spans="1:8" ht="13.8" x14ac:dyDescent="0.3">
      <c r="A43" s="227" t="s">
        <v>7</v>
      </c>
      <c r="B43" s="236">
        <v>9.5</v>
      </c>
      <c r="C43" s="182">
        <v>4.5</v>
      </c>
      <c r="D43" s="182">
        <v>5.5</v>
      </c>
      <c r="E43" s="207">
        <v>0</v>
      </c>
      <c r="F43" s="210">
        <f t="shared" si="0"/>
        <v>19.5</v>
      </c>
      <c r="H43" s="1"/>
    </row>
    <row r="44" spans="1:8" ht="13.8" x14ac:dyDescent="0.3">
      <c r="A44" s="227" t="s">
        <v>7</v>
      </c>
      <c r="B44" s="236">
        <v>10</v>
      </c>
      <c r="C44" s="182">
        <v>9</v>
      </c>
      <c r="D44" s="182">
        <v>0</v>
      </c>
      <c r="E44" s="207">
        <v>0</v>
      </c>
      <c r="F44" s="210">
        <f t="shared" si="0"/>
        <v>19</v>
      </c>
      <c r="H44" s="1"/>
    </row>
    <row r="45" spans="1:8" ht="13.8" x14ac:dyDescent="0.3">
      <c r="A45" s="227" t="s">
        <v>7</v>
      </c>
      <c r="B45" s="236">
        <v>6</v>
      </c>
      <c r="C45" s="182">
        <v>3</v>
      </c>
      <c r="D45" s="182">
        <v>5.5</v>
      </c>
      <c r="E45" s="207">
        <v>2</v>
      </c>
      <c r="F45" s="210">
        <f t="shared" si="0"/>
        <v>16.5</v>
      </c>
      <c r="G45" s="1"/>
      <c r="H45" s="1"/>
    </row>
    <row r="46" spans="1:8" ht="13.8" x14ac:dyDescent="0.3">
      <c r="A46" s="227" t="s">
        <v>7</v>
      </c>
      <c r="B46" s="236">
        <v>7</v>
      </c>
      <c r="C46" s="182">
        <v>0</v>
      </c>
      <c r="D46" s="182">
        <v>9</v>
      </c>
      <c r="E46" s="207">
        <v>0</v>
      </c>
      <c r="F46" s="210">
        <f t="shared" si="0"/>
        <v>16</v>
      </c>
    </row>
    <row r="47" spans="1:8" ht="13.8" x14ac:dyDescent="0.3">
      <c r="A47" s="227" t="s">
        <v>7</v>
      </c>
      <c r="B47" s="236">
        <v>6</v>
      </c>
      <c r="C47" s="182">
        <v>7</v>
      </c>
      <c r="D47" s="182">
        <v>2</v>
      </c>
      <c r="E47" s="207">
        <v>0</v>
      </c>
      <c r="F47" s="210">
        <f t="shared" si="0"/>
        <v>15</v>
      </c>
      <c r="H47" s="1"/>
    </row>
    <row r="48" spans="1:8" ht="13.8" x14ac:dyDescent="0.3">
      <c r="A48" s="227" t="s">
        <v>7</v>
      </c>
      <c r="B48" s="236">
        <v>6</v>
      </c>
      <c r="C48" s="182">
        <v>2.5</v>
      </c>
      <c r="D48" s="182">
        <v>5</v>
      </c>
      <c r="E48" s="207">
        <v>1</v>
      </c>
      <c r="F48" s="210">
        <f t="shared" si="0"/>
        <v>14.5</v>
      </c>
      <c r="H48" s="1"/>
    </row>
    <row r="49" spans="1:8" ht="13.8" x14ac:dyDescent="0.3">
      <c r="A49" s="227" t="s">
        <v>7</v>
      </c>
      <c r="B49" s="236">
        <v>7</v>
      </c>
      <c r="C49" s="182">
        <v>0</v>
      </c>
      <c r="D49" s="182">
        <v>6</v>
      </c>
      <c r="E49" s="207">
        <v>0</v>
      </c>
      <c r="F49" s="210">
        <f t="shared" si="0"/>
        <v>13</v>
      </c>
    </row>
    <row r="50" spans="1:8" ht="13.8" x14ac:dyDescent="0.3">
      <c r="A50" s="227" t="s">
        <v>7</v>
      </c>
      <c r="B50" s="236">
        <v>8</v>
      </c>
      <c r="C50" s="182">
        <v>0</v>
      </c>
      <c r="D50" s="182">
        <v>1</v>
      </c>
      <c r="E50" s="207">
        <v>3.5</v>
      </c>
      <c r="F50" s="210">
        <f t="shared" si="0"/>
        <v>12.5</v>
      </c>
      <c r="H50" s="1"/>
    </row>
    <row r="51" spans="1:8" ht="13.8" x14ac:dyDescent="0.3">
      <c r="A51" s="227" t="s">
        <v>7</v>
      </c>
      <c r="B51" s="236">
        <v>10</v>
      </c>
      <c r="C51" s="182">
        <v>0</v>
      </c>
      <c r="D51" s="182">
        <v>0</v>
      </c>
      <c r="E51" s="207">
        <v>0</v>
      </c>
      <c r="F51" s="210">
        <f t="shared" si="0"/>
        <v>10</v>
      </c>
    </row>
    <row r="52" spans="1:8" ht="13.8" x14ac:dyDescent="0.3">
      <c r="A52" s="227" t="s">
        <v>7</v>
      </c>
      <c r="B52" s="236">
        <v>5.5</v>
      </c>
      <c r="C52" s="182">
        <v>0</v>
      </c>
      <c r="D52" s="182">
        <v>2</v>
      </c>
      <c r="E52" s="207">
        <v>2</v>
      </c>
      <c r="F52" s="210">
        <f t="shared" si="0"/>
        <v>9.5</v>
      </c>
      <c r="H52" s="1"/>
    </row>
    <row r="53" spans="1:8" ht="13.8" x14ac:dyDescent="0.3">
      <c r="A53" s="227" t="s">
        <v>7</v>
      </c>
      <c r="B53" s="236">
        <v>9</v>
      </c>
      <c r="C53" s="182">
        <v>0</v>
      </c>
      <c r="D53" s="182">
        <v>0</v>
      </c>
      <c r="E53" s="207">
        <v>0</v>
      </c>
      <c r="F53" s="210">
        <f t="shared" si="0"/>
        <v>9</v>
      </c>
    </row>
    <row r="54" spans="1:8" ht="13.8" x14ac:dyDescent="0.3">
      <c r="A54" s="186" t="s">
        <v>7</v>
      </c>
      <c r="B54" s="248">
        <v>5</v>
      </c>
      <c r="C54" s="186">
        <v>1</v>
      </c>
      <c r="D54" s="186">
        <v>2</v>
      </c>
      <c r="E54" s="249">
        <v>0</v>
      </c>
      <c r="F54" s="211">
        <f t="shared" si="0"/>
        <v>8</v>
      </c>
      <c r="G54" s="1"/>
      <c r="H54" s="1"/>
    </row>
    <row r="55" spans="1:8" ht="13.8" x14ac:dyDescent="0.3">
      <c r="A55" s="227" t="s">
        <v>9</v>
      </c>
      <c r="B55" s="236">
        <v>10</v>
      </c>
      <c r="C55" s="182">
        <v>10</v>
      </c>
      <c r="D55" s="182">
        <v>5</v>
      </c>
      <c r="E55" s="207">
        <v>10</v>
      </c>
      <c r="F55" s="210">
        <f t="shared" si="0"/>
        <v>35</v>
      </c>
      <c r="H55" s="1"/>
    </row>
    <row r="56" spans="1:8" ht="13.8" x14ac:dyDescent="0.3">
      <c r="A56" s="227" t="s">
        <v>9</v>
      </c>
      <c r="B56" s="236">
        <v>10</v>
      </c>
      <c r="C56" s="182">
        <v>9</v>
      </c>
      <c r="D56" s="182">
        <v>8</v>
      </c>
      <c r="E56" s="207">
        <v>4</v>
      </c>
      <c r="F56" s="210">
        <f t="shared" si="0"/>
        <v>31</v>
      </c>
    </row>
    <row r="57" spans="1:8" ht="13.8" x14ac:dyDescent="0.3">
      <c r="A57" s="227" t="s">
        <v>9</v>
      </c>
      <c r="B57" s="236">
        <v>5</v>
      </c>
      <c r="C57" s="182">
        <v>5</v>
      </c>
      <c r="D57" s="182">
        <v>7</v>
      </c>
      <c r="E57" s="207">
        <v>4</v>
      </c>
      <c r="F57" s="210">
        <f t="shared" si="0"/>
        <v>21</v>
      </c>
    </row>
    <row r="58" spans="1:8" ht="13.8" x14ac:dyDescent="0.3">
      <c r="A58" s="227" t="s">
        <v>9</v>
      </c>
      <c r="B58" s="236">
        <v>7</v>
      </c>
      <c r="C58" s="182">
        <v>4</v>
      </c>
      <c r="D58" s="182">
        <v>3</v>
      </c>
      <c r="E58" s="207">
        <v>0</v>
      </c>
      <c r="F58" s="210">
        <f t="shared" si="0"/>
        <v>14</v>
      </c>
    </row>
    <row r="59" spans="1:8" ht="13.8" x14ac:dyDescent="0.3">
      <c r="A59" s="186" t="s">
        <v>9</v>
      </c>
      <c r="B59" s="248">
        <v>3</v>
      </c>
      <c r="C59" s="186">
        <v>8</v>
      </c>
      <c r="D59" s="186">
        <v>2</v>
      </c>
      <c r="E59" s="249">
        <v>0</v>
      </c>
      <c r="F59" s="211">
        <f t="shared" si="0"/>
        <v>13</v>
      </c>
      <c r="H59" s="1"/>
    </row>
    <row r="60" spans="1:8" ht="13.8" x14ac:dyDescent="0.3">
      <c r="A60" s="227" t="s">
        <v>12</v>
      </c>
      <c r="B60" s="236">
        <v>10</v>
      </c>
      <c r="C60" s="182">
        <v>9</v>
      </c>
      <c r="D60" s="182">
        <v>9</v>
      </c>
      <c r="E60" s="207">
        <v>0</v>
      </c>
      <c r="F60" s="210">
        <f t="shared" si="0"/>
        <v>28</v>
      </c>
      <c r="H60" s="1"/>
    </row>
    <row r="61" spans="1:8" ht="13.8" x14ac:dyDescent="0.3">
      <c r="A61" s="227" t="s">
        <v>12</v>
      </c>
      <c r="B61" s="236">
        <v>9.5</v>
      </c>
      <c r="C61" s="182">
        <v>9</v>
      </c>
      <c r="D61" s="182">
        <v>7.5</v>
      </c>
      <c r="E61" s="207">
        <v>0</v>
      </c>
      <c r="F61" s="210">
        <f t="shared" si="0"/>
        <v>26</v>
      </c>
      <c r="H61" s="1"/>
    </row>
    <row r="62" spans="1:8" ht="13.8" x14ac:dyDescent="0.3">
      <c r="A62" s="227" t="s">
        <v>12</v>
      </c>
      <c r="B62" s="236">
        <v>10</v>
      </c>
      <c r="C62" s="182">
        <v>7.5</v>
      </c>
      <c r="D62" s="182">
        <v>7.5</v>
      </c>
      <c r="E62" s="207">
        <v>0</v>
      </c>
      <c r="F62" s="210">
        <f t="shared" si="0"/>
        <v>25</v>
      </c>
    </row>
    <row r="63" spans="1:8" ht="13.8" x14ac:dyDescent="0.3">
      <c r="A63" s="227" t="s">
        <v>12</v>
      </c>
      <c r="B63" s="236">
        <v>9.5</v>
      </c>
      <c r="C63" s="182">
        <v>1</v>
      </c>
      <c r="D63" s="182">
        <v>7.5</v>
      </c>
      <c r="E63" s="207">
        <v>5</v>
      </c>
      <c r="F63" s="210">
        <f t="shared" si="0"/>
        <v>23</v>
      </c>
      <c r="H63" s="1"/>
    </row>
    <row r="64" spans="1:8" ht="13.8" x14ac:dyDescent="0.3">
      <c r="A64" s="227" t="s">
        <v>12</v>
      </c>
      <c r="B64" s="236">
        <v>10</v>
      </c>
      <c r="C64" s="182">
        <v>9</v>
      </c>
      <c r="D64" s="182">
        <v>0</v>
      </c>
      <c r="E64" s="207">
        <v>3</v>
      </c>
      <c r="F64" s="210">
        <f t="shared" si="0"/>
        <v>22</v>
      </c>
    </row>
    <row r="65" spans="1:8" ht="13.8" x14ac:dyDescent="0.3">
      <c r="A65" s="227" t="s">
        <v>12</v>
      </c>
      <c r="B65" s="236">
        <v>10</v>
      </c>
      <c r="C65" s="182">
        <v>0.5</v>
      </c>
      <c r="D65" s="182">
        <v>3.5</v>
      </c>
      <c r="E65" s="207">
        <v>5</v>
      </c>
      <c r="F65" s="210">
        <f t="shared" si="0"/>
        <v>19</v>
      </c>
    </row>
    <row r="66" spans="1:8" ht="13.8" x14ac:dyDescent="0.3">
      <c r="A66" s="227" t="s">
        <v>12</v>
      </c>
      <c r="B66" s="236">
        <v>9.5</v>
      </c>
      <c r="C66" s="182">
        <v>5</v>
      </c>
      <c r="D66" s="182">
        <v>2</v>
      </c>
      <c r="E66" s="207">
        <v>0</v>
      </c>
      <c r="F66" s="210">
        <f t="shared" si="0"/>
        <v>16.5</v>
      </c>
    </row>
    <row r="67" spans="1:8" ht="13.8" x14ac:dyDescent="0.3">
      <c r="A67" s="227" t="s">
        <v>12</v>
      </c>
      <c r="B67" s="236">
        <v>8.5</v>
      </c>
      <c r="C67" s="182">
        <v>4</v>
      </c>
      <c r="D67" s="182">
        <v>3.5</v>
      </c>
      <c r="E67" s="207">
        <v>0</v>
      </c>
      <c r="F67" s="210">
        <f t="shared" ref="F67:F130" si="1">B67+C67+D67+E67</f>
        <v>16</v>
      </c>
      <c r="H67" s="1"/>
    </row>
    <row r="68" spans="1:8" ht="13.8" x14ac:dyDescent="0.3">
      <c r="A68" s="227" t="s">
        <v>12</v>
      </c>
      <c r="B68" s="236">
        <v>6</v>
      </c>
      <c r="C68" s="182">
        <v>4.5</v>
      </c>
      <c r="D68" s="182">
        <v>2</v>
      </c>
      <c r="E68" s="207">
        <v>0</v>
      </c>
      <c r="F68" s="210">
        <f t="shared" si="1"/>
        <v>12.5</v>
      </c>
      <c r="H68" s="1"/>
    </row>
    <row r="69" spans="1:8" ht="13.8" x14ac:dyDescent="0.3">
      <c r="A69" s="227" t="s">
        <v>12</v>
      </c>
      <c r="B69" s="236">
        <v>6</v>
      </c>
      <c r="C69" s="182">
        <v>3</v>
      </c>
      <c r="D69" s="182">
        <v>0</v>
      </c>
      <c r="E69" s="207">
        <v>0</v>
      </c>
      <c r="F69" s="210">
        <f t="shared" si="1"/>
        <v>9</v>
      </c>
      <c r="H69" s="1"/>
    </row>
    <row r="70" spans="1:8" ht="13.8" x14ac:dyDescent="0.3">
      <c r="A70" s="186" t="s">
        <v>12</v>
      </c>
      <c r="B70" s="248">
        <v>5</v>
      </c>
      <c r="C70" s="186">
        <v>0</v>
      </c>
      <c r="D70" s="186">
        <v>0</v>
      </c>
      <c r="E70" s="249">
        <v>0</v>
      </c>
      <c r="F70" s="211">
        <f t="shared" si="1"/>
        <v>5</v>
      </c>
      <c r="G70" s="1"/>
      <c r="H70" s="1"/>
    </row>
    <row r="71" spans="1:8" ht="13.8" x14ac:dyDescent="0.3">
      <c r="A71" s="227" t="s">
        <v>11</v>
      </c>
      <c r="B71" s="236">
        <v>10</v>
      </c>
      <c r="C71" s="182">
        <v>4</v>
      </c>
      <c r="D71" s="182">
        <v>10</v>
      </c>
      <c r="E71" s="207">
        <v>9</v>
      </c>
      <c r="F71" s="210">
        <f t="shared" si="1"/>
        <v>33</v>
      </c>
      <c r="G71" s="1"/>
      <c r="H71" s="1"/>
    </row>
    <row r="72" spans="1:8" ht="13.8" x14ac:dyDescent="0.3">
      <c r="A72" s="227" t="s">
        <v>11</v>
      </c>
      <c r="B72" s="236">
        <v>9.5</v>
      </c>
      <c r="C72" s="182">
        <v>10</v>
      </c>
      <c r="D72" s="182">
        <v>8</v>
      </c>
      <c r="E72" s="207">
        <v>5</v>
      </c>
      <c r="F72" s="210">
        <f t="shared" si="1"/>
        <v>32.5</v>
      </c>
    </row>
    <row r="73" spans="1:8" ht="13.8" x14ac:dyDescent="0.3">
      <c r="A73" s="227" t="s">
        <v>11</v>
      </c>
      <c r="B73" s="236">
        <v>8.5</v>
      </c>
      <c r="C73" s="182">
        <v>10</v>
      </c>
      <c r="D73" s="182">
        <v>9</v>
      </c>
      <c r="E73" s="207">
        <v>4</v>
      </c>
      <c r="F73" s="210">
        <f t="shared" si="1"/>
        <v>31.5</v>
      </c>
    </row>
    <row r="74" spans="1:8" ht="13.8" x14ac:dyDescent="0.3">
      <c r="A74" s="227" t="s">
        <v>11</v>
      </c>
      <c r="B74" s="236">
        <v>10</v>
      </c>
      <c r="C74" s="182">
        <v>10</v>
      </c>
      <c r="D74" s="182">
        <v>7.5</v>
      </c>
      <c r="E74" s="207">
        <v>0</v>
      </c>
      <c r="F74" s="210">
        <f t="shared" si="1"/>
        <v>27.5</v>
      </c>
    </row>
    <row r="75" spans="1:8" ht="13.8" x14ac:dyDescent="0.3">
      <c r="A75" s="227" t="s">
        <v>11</v>
      </c>
      <c r="B75" s="236">
        <v>8</v>
      </c>
      <c r="C75" s="182">
        <v>3</v>
      </c>
      <c r="D75" s="182">
        <v>10</v>
      </c>
      <c r="E75" s="207">
        <v>6</v>
      </c>
      <c r="F75" s="210">
        <f t="shared" si="1"/>
        <v>27</v>
      </c>
      <c r="H75" s="1"/>
    </row>
    <row r="76" spans="1:8" ht="13.8" x14ac:dyDescent="0.3">
      <c r="A76" s="227" t="s">
        <v>11</v>
      </c>
      <c r="B76" s="236">
        <v>7</v>
      </c>
      <c r="C76" s="182">
        <v>6</v>
      </c>
      <c r="D76" s="182">
        <v>7.5</v>
      </c>
      <c r="E76" s="207">
        <v>4</v>
      </c>
      <c r="F76" s="210">
        <f t="shared" si="1"/>
        <v>24.5</v>
      </c>
    </row>
    <row r="77" spans="1:8" ht="13.8" x14ac:dyDescent="0.3">
      <c r="A77" s="227" t="s">
        <v>11</v>
      </c>
      <c r="B77" s="236">
        <v>10</v>
      </c>
      <c r="C77" s="182">
        <v>4</v>
      </c>
      <c r="D77" s="182">
        <v>6</v>
      </c>
      <c r="E77" s="207">
        <v>2</v>
      </c>
      <c r="F77" s="210">
        <f t="shared" si="1"/>
        <v>22</v>
      </c>
    </row>
    <row r="78" spans="1:8" ht="13.8" x14ac:dyDescent="0.3">
      <c r="A78" s="227" t="s">
        <v>11</v>
      </c>
      <c r="B78" s="236">
        <v>6</v>
      </c>
      <c r="C78" s="182">
        <v>3</v>
      </c>
      <c r="D78" s="182">
        <v>0</v>
      </c>
      <c r="E78" s="207">
        <v>9</v>
      </c>
      <c r="F78" s="210">
        <f t="shared" si="1"/>
        <v>18</v>
      </c>
    </row>
    <row r="79" spans="1:8" ht="13.8" x14ac:dyDescent="0.3">
      <c r="A79" s="227" t="s">
        <v>11</v>
      </c>
      <c r="B79" s="236">
        <v>7.5</v>
      </c>
      <c r="C79" s="182">
        <v>0</v>
      </c>
      <c r="D79" s="182">
        <v>6.5</v>
      </c>
      <c r="E79" s="207">
        <v>4</v>
      </c>
      <c r="F79" s="210">
        <f t="shared" si="1"/>
        <v>18</v>
      </c>
    </row>
    <row r="80" spans="1:8" ht="13.8" x14ac:dyDescent="0.3">
      <c r="A80" s="186" t="s">
        <v>11</v>
      </c>
      <c r="B80" s="248">
        <v>3</v>
      </c>
      <c r="C80" s="186">
        <v>3</v>
      </c>
      <c r="D80" s="186">
        <v>5.5</v>
      </c>
      <c r="E80" s="249">
        <v>0</v>
      </c>
      <c r="F80" s="211">
        <f t="shared" si="1"/>
        <v>11.5</v>
      </c>
    </row>
    <row r="81" spans="1:8" ht="13.8" x14ac:dyDescent="0.3">
      <c r="A81" s="227" t="s">
        <v>5</v>
      </c>
      <c r="B81" s="236">
        <v>10</v>
      </c>
      <c r="C81" s="182">
        <v>8.5</v>
      </c>
      <c r="D81" s="182">
        <v>10</v>
      </c>
      <c r="E81" s="207">
        <v>9</v>
      </c>
      <c r="F81" s="210">
        <f t="shared" si="1"/>
        <v>37.5</v>
      </c>
      <c r="H81" s="1"/>
    </row>
    <row r="82" spans="1:8" ht="13.8" x14ac:dyDescent="0.3">
      <c r="A82" s="227" t="s">
        <v>5</v>
      </c>
      <c r="B82" s="236">
        <v>10</v>
      </c>
      <c r="C82" s="182">
        <v>9</v>
      </c>
      <c r="D82" s="182">
        <v>4</v>
      </c>
      <c r="E82" s="207">
        <v>5.5</v>
      </c>
      <c r="F82" s="210">
        <f t="shared" si="1"/>
        <v>28.5</v>
      </c>
    </row>
    <row r="83" spans="1:8" ht="13.8" x14ac:dyDescent="0.3">
      <c r="A83" s="227" t="s">
        <v>5</v>
      </c>
      <c r="B83" s="236">
        <v>8</v>
      </c>
      <c r="C83" s="182">
        <v>7</v>
      </c>
      <c r="D83" s="182">
        <v>9</v>
      </c>
      <c r="E83" s="207">
        <v>0</v>
      </c>
      <c r="F83" s="210">
        <f t="shared" si="1"/>
        <v>24</v>
      </c>
    </row>
    <row r="84" spans="1:8" ht="13.8" x14ac:dyDescent="0.3">
      <c r="A84" s="227" t="s">
        <v>5</v>
      </c>
      <c r="B84" s="236">
        <v>10</v>
      </c>
      <c r="C84" s="182">
        <v>7</v>
      </c>
      <c r="D84" s="182">
        <v>7</v>
      </c>
      <c r="E84" s="207">
        <v>0</v>
      </c>
      <c r="F84" s="210">
        <f t="shared" si="1"/>
        <v>24</v>
      </c>
      <c r="H84" s="1"/>
    </row>
    <row r="85" spans="1:8" ht="13.8" x14ac:dyDescent="0.3">
      <c r="A85" s="227" t="s">
        <v>5</v>
      </c>
      <c r="B85" s="236">
        <v>6</v>
      </c>
      <c r="C85" s="182">
        <v>7</v>
      </c>
      <c r="D85" s="182">
        <v>9</v>
      </c>
      <c r="E85" s="207">
        <v>0</v>
      </c>
      <c r="F85" s="210">
        <f t="shared" si="1"/>
        <v>22</v>
      </c>
      <c r="H85" s="1"/>
    </row>
    <row r="86" spans="1:8" ht="13.8" x14ac:dyDescent="0.3">
      <c r="A86" s="227" t="s">
        <v>5</v>
      </c>
      <c r="B86" s="236">
        <v>9.5</v>
      </c>
      <c r="C86" s="182">
        <v>0</v>
      </c>
      <c r="D86" s="182">
        <v>8</v>
      </c>
      <c r="E86" s="207">
        <v>0</v>
      </c>
      <c r="F86" s="210">
        <f t="shared" si="1"/>
        <v>17.5</v>
      </c>
    </row>
    <row r="87" spans="1:8" ht="13.8" x14ac:dyDescent="0.3">
      <c r="A87" s="227" t="s">
        <v>5</v>
      </c>
      <c r="B87" s="236">
        <v>10</v>
      </c>
      <c r="C87" s="182">
        <v>0</v>
      </c>
      <c r="D87" s="182">
        <v>7</v>
      </c>
      <c r="E87" s="207">
        <v>0</v>
      </c>
      <c r="F87" s="210">
        <f t="shared" si="1"/>
        <v>17</v>
      </c>
      <c r="H87" s="1"/>
    </row>
    <row r="88" spans="1:8" ht="13.8" x14ac:dyDescent="0.3">
      <c r="A88" s="227" t="s">
        <v>5</v>
      </c>
      <c r="B88" s="236">
        <v>4</v>
      </c>
      <c r="C88" s="182">
        <v>3</v>
      </c>
      <c r="D88" s="182">
        <v>7</v>
      </c>
      <c r="E88" s="207">
        <v>0</v>
      </c>
      <c r="F88" s="210">
        <f t="shared" si="1"/>
        <v>14</v>
      </c>
      <c r="H88" s="1"/>
    </row>
    <row r="89" spans="1:8" ht="13.8" x14ac:dyDescent="0.3">
      <c r="A89" s="227" t="s">
        <v>5</v>
      </c>
      <c r="B89" s="236">
        <v>3.5</v>
      </c>
      <c r="C89" s="182">
        <v>0</v>
      </c>
      <c r="D89" s="182">
        <v>2</v>
      </c>
      <c r="E89" s="207">
        <v>5</v>
      </c>
      <c r="F89" s="210">
        <f t="shared" si="1"/>
        <v>10.5</v>
      </c>
      <c r="H89" s="1"/>
    </row>
    <row r="90" spans="1:8" ht="13.8" x14ac:dyDescent="0.3">
      <c r="A90" s="186" t="s">
        <v>5</v>
      </c>
      <c r="B90" s="248">
        <v>6</v>
      </c>
      <c r="C90" s="186">
        <v>0.5</v>
      </c>
      <c r="D90" s="186">
        <v>2</v>
      </c>
      <c r="E90" s="249">
        <v>0</v>
      </c>
      <c r="F90" s="211">
        <f t="shared" si="1"/>
        <v>8.5</v>
      </c>
    </row>
    <row r="91" spans="1:8" ht="13.8" x14ac:dyDescent="0.3">
      <c r="A91" s="227" t="s">
        <v>0</v>
      </c>
      <c r="B91" s="236">
        <v>10</v>
      </c>
      <c r="C91" s="182">
        <v>10</v>
      </c>
      <c r="D91" s="182">
        <v>10</v>
      </c>
      <c r="E91" s="207">
        <v>10</v>
      </c>
      <c r="F91" s="210">
        <f t="shared" si="1"/>
        <v>40</v>
      </c>
    </row>
    <row r="92" spans="1:8" ht="13.8" x14ac:dyDescent="0.3">
      <c r="A92" s="227" t="s">
        <v>0</v>
      </c>
      <c r="B92" s="236">
        <v>10</v>
      </c>
      <c r="C92" s="182">
        <v>6.5</v>
      </c>
      <c r="D92" s="182">
        <v>10</v>
      </c>
      <c r="E92" s="207">
        <v>10</v>
      </c>
      <c r="F92" s="210">
        <f t="shared" si="1"/>
        <v>36.5</v>
      </c>
      <c r="H92" s="1"/>
    </row>
    <row r="93" spans="1:8" ht="13.8" x14ac:dyDescent="0.3">
      <c r="A93" s="227" t="s">
        <v>0</v>
      </c>
      <c r="B93" s="236">
        <v>9</v>
      </c>
      <c r="C93" s="182">
        <v>9</v>
      </c>
      <c r="D93" s="182">
        <v>9.5</v>
      </c>
      <c r="E93" s="207">
        <v>8.5</v>
      </c>
      <c r="F93" s="210">
        <f t="shared" si="1"/>
        <v>36</v>
      </c>
    </row>
    <row r="94" spans="1:8" ht="13.8" x14ac:dyDescent="0.3">
      <c r="A94" s="227" t="s">
        <v>0</v>
      </c>
      <c r="B94" s="236">
        <v>10</v>
      </c>
      <c r="C94" s="182">
        <v>7</v>
      </c>
      <c r="D94" s="182">
        <v>7</v>
      </c>
      <c r="E94" s="207">
        <v>10</v>
      </c>
      <c r="F94" s="210">
        <f t="shared" si="1"/>
        <v>34</v>
      </c>
    </row>
    <row r="95" spans="1:8" ht="13.8" x14ac:dyDescent="0.3">
      <c r="A95" s="227" t="s">
        <v>0</v>
      </c>
      <c r="B95" s="236">
        <v>10</v>
      </c>
      <c r="C95" s="182">
        <v>5</v>
      </c>
      <c r="D95" s="182">
        <v>10</v>
      </c>
      <c r="E95" s="207">
        <v>8.5</v>
      </c>
      <c r="F95" s="210">
        <f t="shared" si="1"/>
        <v>33.5</v>
      </c>
    </row>
    <row r="96" spans="1:8" ht="13.8" x14ac:dyDescent="0.3">
      <c r="A96" s="227" t="s">
        <v>0</v>
      </c>
      <c r="B96" s="236">
        <v>10</v>
      </c>
      <c r="C96" s="182">
        <v>9.5</v>
      </c>
      <c r="D96" s="182">
        <v>9</v>
      </c>
      <c r="E96" s="207">
        <v>5</v>
      </c>
      <c r="F96" s="210">
        <f t="shared" si="1"/>
        <v>33.5</v>
      </c>
    </row>
    <row r="97" spans="1:8" ht="13.8" x14ac:dyDescent="0.3">
      <c r="A97" s="227" t="s">
        <v>0</v>
      </c>
      <c r="B97" s="236">
        <v>10</v>
      </c>
      <c r="C97" s="182">
        <v>5.5</v>
      </c>
      <c r="D97" s="182">
        <v>8</v>
      </c>
      <c r="E97" s="207">
        <v>9</v>
      </c>
      <c r="F97" s="210">
        <f t="shared" si="1"/>
        <v>32.5</v>
      </c>
    </row>
    <row r="98" spans="1:8" ht="13.8" x14ac:dyDescent="0.3">
      <c r="A98" s="227" t="s">
        <v>0</v>
      </c>
      <c r="B98" s="236">
        <v>9</v>
      </c>
      <c r="C98" s="182">
        <v>6</v>
      </c>
      <c r="D98" s="182">
        <v>8</v>
      </c>
      <c r="E98" s="207">
        <v>8.5</v>
      </c>
      <c r="F98" s="210">
        <f t="shared" si="1"/>
        <v>31.5</v>
      </c>
    </row>
    <row r="99" spans="1:8" ht="13.8" x14ac:dyDescent="0.3">
      <c r="A99" s="227" t="s">
        <v>0</v>
      </c>
      <c r="B99" s="236">
        <v>10</v>
      </c>
      <c r="C99" s="182">
        <v>3</v>
      </c>
      <c r="D99" s="182">
        <v>8.5</v>
      </c>
      <c r="E99" s="207">
        <v>10</v>
      </c>
      <c r="F99" s="210">
        <f t="shared" si="1"/>
        <v>31.5</v>
      </c>
    </row>
    <row r="100" spans="1:8" ht="13.8" x14ac:dyDescent="0.3">
      <c r="A100" s="227" t="s">
        <v>0</v>
      </c>
      <c r="B100" s="236">
        <v>10</v>
      </c>
      <c r="C100" s="182">
        <v>8.5</v>
      </c>
      <c r="D100" s="182">
        <v>3.5</v>
      </c>
      <c r="E100" s="207">
        <v>8.5</v>
      </c>
      <c r="F100" s="210">
        <f t="shared" si="1"/>
        <v>30.5</v>
      </c>
    </row>
    <row r="101" spans="1:8" ht="13.8" x14ac:dyDescent="0.3">
      <c r="A101" s="227" t="s">
        <v>0</v>
      </c>
      <c r="B101" s="236">
        <v>9</v>
      </c>
      <c r="C101" s="182">
        <v>8</v>
      </c>
      <c r="D101" s="182">
        <v>8.5</v>
      </c>
      <c r="E101" s="207">
        <v>4</v>
      </c>
      <c r="F101" s="210">
        <f t="shared" si="1"/>
        <v>29.5</v>
      </c>
    </row>
    <row r="102" spans="1:8" ht="13.8" x14ac:dyDescent="0.3">
      <c r="A102" s="227" t="s">
        <v>0</v>
      </c>
      <c r="B102" s="236">
        <v>9</v>
      </c>
      <c r="C102" s="182">
        <v>7.5</v>
      </c>
      <c r="D102" s="182">
        <v>3</v>
      </c>
      <c r="E102" s="207">
        <v>9</v>
      </c>
      <c r="F102" s="210">
        <f t="shared" si="1"/>
        <v>28.5</v>
      </c>
    </row>
    <row r="103" spans="1:8" ht="13.8" x14ac:dyDescent="0.3">
      <c r="A103" s="227" t="s">
        <v>0</v>
      </c>
      <c r="B103" s="236">
        <v>10</v>
      </c>
      <c r="C103" s="182">
        <v>2</v>
      </c>
      <c r="D103" s="182">
        <v>7</v>
      </c>
      <c r="E103" s="207">
        <v>7</v>
      </c>
      <c r="F103" s="210">
        <f t="shared" si="1"/>
        <v>26</v>
      </c>
    </row>
    <row r="104" spans="1:8" ht="13.8" x14ac:dyDescent="0.3">
      <c r="A104" s="227" t="s">
        <v>0</v>
      </c>
      <c r="B104" s="236">
        <v>6</v>
      </c>
      <c r="C104" s="182">
        <v>4</v>
      </c>
      <c r="D104" s="182">
        <v>8.5</v>
      </c>
      <c r="E104" s="207">
        <v>6</v>
      </c>
      <c r="F104" s="210">
        <f t="shared" si="1"/>
        <v>24.5</v>
      </c>
    </row>
    <row r="105" spans="1:8" ht="13.8" x14ac:dyDescent="0.3">
      <c r="A105" s="227" t="s">
        <v>0</v>
      </c>
      <c r="B105" s="236">
        <v>10</v>
      </c>
      <c r="C105" s="182">
        <v>3</v>
      </c>
      <c r="D105" s="182">
        <v>5</v>
      </c>
      <c r="E105" s="207">
        <v>6.5</v>
      </c>
      <c r="F105" s="210">
        <f t="shared" si="1"/>
        <v>24.5</v>
      </c>
    </row>
    <row r="106" spans="1:8" ht="13.8" x14ac:dyDescent="0.3">
      <c r="A106" s="227" t="s">
        <v>0</v>
      </c>
      <c r="B106" s="236">
        <v>10</v>
      </c>
      <c r="C106" s="182">
        <v>6</v>
      </c>
      <c r="D106" s="182">
        <v>3</v>
      </c>
      <c r="E106" s="207">
        <v>4.5</v>
      </c>
      <c r="F106" s="210">
        <f t="shared" si="1"/>
        <v>23.5</v>
      </c>
    </row>
    <row r="107" spans="1:8" ht="13.8" x14ac:dyDescent="0.3">
      <c r="A107" s="227" t="s">
        <v>0</v>
      </c>
      <c r="B107" s="236">
        <v>8</v>
      </c>
      <c r="C107" s="182">
        <v>0</v>
      </c>
      <c r="D107" s="182">
        <v>9</v>
      </c>
      <c r="E107" s="207">
        <v>6</v>
      </c>
      <c r="F107" s="210">
        <f t="shared" si="1"/>
        <v>23</v>
      </c>
    </row>
    <row r="108" spans="1:8" ht="13.8" x14ac:dyDescent="0.3">
      <c r="A108" s="227" t="s">
        <v>0</v>
      </c>
      <c r="B108" s="236">
        <v>9</v>
      </c>
      <c r="C108" s="182">
        <v>8</v>
      </c>
      <c r="D108" s="182">
        <v>4</v>
      </c>
      <c r="E108" s="207">
        <v>0</v>
      </c>
      <c r="F108" s="210">
        <f t="shared" si="1"/>
        <v>21</v>
      </c>
    </row>
    <row r="109" spans="1:8" ht="13.8" x14ac:dyDescent="0.3">
      <c r="A109" s="227" t="s">
        <v>0</v>
      </c>
      <c r="B109" s="236">
        <v>6.5</v>
      </c>
      <c r="C109" s="182">
        <v>0</v>
      </c>
      <c r="D109" s="182">
        <v>2.5</v>
      </c>
      <c r="E109" s="207">
        <v>9</v>
      </c>
      <c r="F109" s="210">
        <f t="shared" si="1"/>
        <v>18</v>
      </c>
    </row>
    <row r="110" spans="1:8" ht="13.8" x14ac:dyDescent="0.3">
      <c r="A110" s="227" t="s">
        <v>0</v>
      </c>
      <c r="B110" s="236">
        <v>10</v>
      </c>
      <c r="C110" s="182">
        <v>2</v>
      </c>
      <c r="D110" s="182">
        <v>5.5</v>
      </c>
      <c r="E110" s="207">
        <v>0</v>
      </c>
      <c r="F110" s="210">
        <f t="shared" si="1"/>
        <v>17.5</v>
      </c>
      <c r="H110" s="1"/>
    </row>
    <row r="111" spans="1:8" ht="13.8" x14ac:dyDescent="0.3">
      <c r="A111" s="227" t="s">
        <v>0</v>
      </c>
      <c r="B111" s="236">
        <v>6</v>
      </c>
      <c r="C111" s="182">
        <v>5</v>
      </c>
      <c r="D111" s="182">
        <v>5</v>
      </c>
      <c r="E111" s="207">
        <v>0</v>
      </c>
      <c r="F111" s="210">
        <f t="shared" si="1"/>
        <v>16</v>
      </c>
    </row>
    <row r="112" spans="1:8" ht="13.8" x14ac:dyDescent="0.3">
      <c r="A112" s="227" t="s">
        <v>0</v>
      </c>
      <c r="B112" s="236">
        <v>8</v>
      </c>
      <c r="C112" s="182">
        <v>0</v>
      </c>
      <c r="D112" s="182">
        <v>5</v>
      </c>
      <c r="E112" s="207">
        <v>3</v>
      </c>
      <c r="F112" s="210">
        <f t="shared" si="1"/>
        <v>16</v>
      </c>
    </row>
    <row r="113" spans="1:8" ht="13.8" x14ac:dyDescent="0.3">
      <c r="A113" s="227" t="s">
        <v>0</v>
      </c>
      <c r="B113" s="236">
        <v>10</v>
      </c>
      <c r="C113" s="182">
        <v>3.5</v>
      </c>
      <c r="D113" s="182">
        <v>2</v>
      </c>
      <c r="E113" s="207">
        <v>1</v>
      </c>
      <c r="F113" s="210">
        <f t="shared" si="1"/>
        <v>16.5</v>
      </c>
      <c r="H113" s="1"/>
    </row>
    <row r="114" spans="1:8" ht="13.8" x14ac:dyDescent="0.3">
      <c r="A114" s="227" t="s">
        <v>0</v>
      </c>
      <c r="B114" s="236">
        <v>5</v>
      </c>
      <c r="C114" s="182">
        <v>2</v>
      </c>
      <c r="D114" s="182">
        <v>4</v>
      </c>
      <c r="E114" s="207">
        <v>4.5</v>
      </c>
      <c r="F114" s="210">
        <f t="shared" si="1"/>
        <v>15.5</v>
      </c>
    </row>
    <row r="115" spans="1:8" ht="13.8" x14ac:dyDescent="0.3">
      <c r="A115" s="227" t="s">
        <v>0</v>
      </c>
      <c r="B115" s="236">
        <v>8</v>
      </c>
      <c r="C115" s="182">
        <v>3</v>
      </c>
      <c r="D115" s="182">
        <v>3</v>
      </c>
      <c r="E115" s="207">
        <v>0</v>
      </c>
      <c r="F115" s="210">
        <f t="shared" si="1"/>
        <v>14</v>
      </c>
    </row>
    <row r="116" spans="1:8" ht="13.8" x14ac:dyDescent="0.3">
      <c r="A116" s="227" t="s">
        <v>0</v>
      </c>
      <c r="B116" s="236">
        <v>0</v>
      </c>
      <c r="C116" s="182">
        <v>2.5</v>
      </c>
      <c r="D116" s="182">
        <v>6</v>
      </c>
      <c r="E116" s="207">
        <v>5</v>
      </c>
      <c r="F116" s="210">
        <f t="shared" si="1"/>
        <v>13.5</v>
      </c>
    </row>
    <row r="117" spans="1:8" ht="13.8" x14ac:dyDescent="0.3">
      <c r="A117" s="227" t="s">
        <v>0</v>
      </c>
      <c r="B117" s="236">
        <v>10</v>
      </c>
      <c r="C117" s="182">
        <v>0</v>
      </c>
      <c r="D117" s="182">
        <v>3</v>
      </c>
      <c r="E117" s="207">
        <v>0</v>
      </c>
      <c r="F117" s="210">
        <f t="shared" si="1"/>
        <v>13</v>
      </c>
    </row>
    <row r="118" spans="1:8" ht="13.8" x14ac:dyDescent="0.3">
      <c r="A118" s="227" t="s">
        <v>0</v>
      </c>
      <c r="B118" s="236">
        <v>8.5</v>
      </c>
      <c r="C118" s="182">
        <v>0</v>
      </c>
      <c r="D118" s="182">
        <v>0</v>
      </c>
      <c r="E118" s="207">
        <v>1</v>
      </c>
      <c r="F118" s="210">
        <f t="shared" si="1"/>
        <v>9.5</v>
      </c>
    </row>
    <row r="119" spans="1:8" ht="13.8" x14ac:dyDescent="0.3">
      <c r="A119" s="186" t="s">
        <v>0</v>
      </c>
      <c r="B119" s="248">
        <v>8</v>
      </c>
      <c r="C119" s="186">
        <v>0</v>
      </c>
      <c r="D119" s="186">
        <v>1</v>
      </c>
      <c r="E119" s="249">
        <v>0</v>
      </c>
      <c r="F119" s="211">
        <f t="shared" si="1"/>
        <v>9</v>
      </c>
      <c r="H119" s="1"/>
    </row>
    <row r="120" spans="1:8" ht="13.8" x14ac:dyDescent="0.3">
      <c r="A120" s="227" t="s">
        <v>3</v>
      </c>
      <c r="B120" s="236">
        <v>10</v>
      </c>
      <c r="C120" s="182">
        <v>10</v>
      </c>
      <c r="D120" s="182">
        <v>9</v>
      </c>
      <c r="E120" s="207">
        <v>9</v>
      </c>
      <c r="F120" s="210">
        <f t="shared" si="1"/>
        <v>38</v>
      </c>
      <c r="G120" s="1"/>
    </row>
    <row r="121" spans="1:8" ht="13.8" x14ac:dyDescent="0.3">
      <c r="A121" s="227" t="s">
        <v>3</v>
      </c>
      <c r="B121" s="236">
        <v>9</v>
      </c>
      <c r="C121" s="182">
        <v>10</v>
      </c>
      <c r="D121" s="182">
        <v>10</v>
      </c>
      <c r="E121" s="207">
        <v>8</v>
      </c>
      <c r="F121" s="210">
        <f t="shared" si="1"/>
        <v>37</v>
      </c>
      <c r="H121" s="1"/>
    </row>
    <row r="122" spans="1:8" ht="13.8" x14ac:dyDescent="0.3">
      <c r="A122" s="227" t="s">
        <v>3</v>
      </c>
      <c r="B122" s="236">
        <v>10</v>
      </c>
      <c r="C122" s="182">
        <v>6</v>
      </c>
      <c r="D122" s="182">
        <v>10</v>
      </c>
      <c r="E122" s="207">
        <v>9</v>
      </c>
      <c r="F122" s="210">
        <f t="shared" si="1"/>
        <v>35</v>
      </c>
    </row>
    <row r="123" spans="1:8" ht="13.8" x14ac:dyDescent="0.3">
      <c r="A123" s="227" t="s">
        <v>3</v>
      </c>
      <c r="B123" s="236">
        <v>10</v>
      </c>
      <c r="C123" s="182">
        <v>10</v>
      </c>
      <c r="D123" s="182">
        <v>6</v>
      </c>
      <c r="E123" s="207">
        <v>7</v>
      </c>
      <c r="F123" s="210">
        <f t="shared" si="1"/>
        <v>33</v>
      </c>
    </row>
    <row r="124" spans="1:8" ht="13.8" x14ac:dyDescent="0.3">
      <c r="A124" s="227" t="s">
        <v>3</v>
      </c>
      <c r="B124" s="236">
        <v>9</v>
      </c>
      <c r="C124" s="182">
        <v>3</v>
      </c>
      <c r="D124" s="182">
        <v>10</v>
      </c>
      <c r="E124" s="207">
        <v>9</v>
      </c>
      <c r="F124" s="210">
        <f t="shared" si="1"/>
        <v>31</v>
      </c>
    </row>
    <row r="125" spans="1:8" ht="13.8" x14ac:dyDescent="0.3">
      <c r="A125" s="227" t="s">
        <v>3</v>
      </c>
      <c r="B125" s="236">
        <v>10</v>
      </c>
      <c r="C125" s="182">
        <v>10</v>
      </c>
      <c r="D125" s="182">
        <v>4</v>
      </c>
      <c r="E125" s="207">
        <v>0</v>
      </c>
      <c r="F125" s="210">
        <f t="shared" si="1"/>
        <v>24</v>
      </c>
    </row>
    <row r="126" spans="1:8" ht="13.8" x14ac:dyDescent="0.3">
      <c r="A126" s="227" t="s">
        <v>3</v>
      </c>
      <c r="B126" s="236">
        <v>5</v>
      </c>
      <c r="C126" s="182">
        <v>10</v>
      </c>
      <c r="D126" s="182">
        <v>8</v>
      </c>
      <c r="E126" s="207">
        <v>0</v>
      </c>
      <c r="F126" s="210">
        <f t="shared" si="1"/>
        <v>23</v>
      </c>
    </row>
    <row r="127" spans="1:8" ht="13.8" x14ac:dyDescent="0.3">
      <c r="A127" s="227" t="s">
        <v>3</v>
      </c>
      <c r="B127" s="236">
        <v>10</v>
      </c>
      <c r="C127" s="182">
        <v>4</v>
      </c>
      <c r="D127" s="182">
        <v>6</v>
      </c>
      <c r="E127" s="207">
        <v>0</v>
      </c>
      <c r="F127" s="210">
        <f t="shared" si="1"/>
        <v>20</v>
      </c>
      <c r="H127" s="1"/>
    </row>
    <row r="128" spans="1:8" ht="13.8" x14ac:dyDescent="0.3">
      <c r="A128" s="227" t="s">
        <v>3</v>
      </c>
      <c r="B128" s="236">
        <v>5</v>
      </c>
      <c r="C128" s="182">
        <v>5</v>
      </c>
      <c r="D128" s="182">
        <v>6</v>
      </c>
      <c r="E128" s="207">
        <v>1</v>
      </c>
      <c r="F128" s="210">
        <f t="shared" si="1"/>
        <v>17</v>
      </c>
    </row>
    <row r="129" spans="1:8" ht="13.8" x14ac:dyDescent="0.3">
      <c r="A129" s="227" t="s">
        <v>3</v>
      </c>
      <c r="B129" s="236">
        <v>5</v>
      </c>
      <c r="C129" s="182">
        <v>5</v>
      </c>
      <c r="D129" s="182">
        <v>7</v>
      </c>
      <c r="E129" s="207">
        <v>0</v>
      </c>
      <c r="F129" s="210">
        <f t="shared" si="1"/>
        <v>17</v>
      </c>
    </row>
    <row r="130" spans="1:8" ht="13.8" x14ac:dyDescent="0.3">
      <c r="A130" s="227" t="s">
        <v>3</v>
      </c>
      <c r="B130" s="236">
        <v>6</v>
      </c>
      <c r="C130" s="182">
        <v>5</v>
      </c>
      <c r="D130" s="182">
        <v>6</v>
      </c>
      <c r="E130" s="207">
        <v>0</v>
      </c>
      <c r="F130" s="210">
        <f t="shared" si="1"/>
        <v>17</v>
      </c>
    </row>
    <row r="131" spans="1:8" ht="13.8" x14ac:dyDescent="0.3">
      <c r="A131" s="227" t="s">
        <v>3</v>
      </c>
      <c r="B131" s="236">
        <v>5</v>
      </c>
      <c r="C131" s="182">
        <v>4</v>
      </c>
      <c r="D131" s="182">
        <v>7</v>
      </c>
      <c r="E131" s="207">
        <v>0</v>
      </c>
      <c r="F131" s="210">
        <f t="shared" ref="F131:F194" si="2">B131+C131+D131+E131</f>
        <v>16</v>
      </c>
      <c r="H131" s="1"/>
    </row>
    <row r="132" spans="1:8" ht="13.8" x14ac:dyDescent="0.3">
      <c r="A132" s="227" t="s">
        <v>3</v>
      </c>
      <c r="B132" s="236">
        <v>10</v>
      </c>
      <c r="C132" s="182">
        <v>2</v>
      </c>
      <c r="D132" s="182">
        <v>0</v>
      </c>
      <c r="E132" s="207">
        <v>3</v>
      </c>
      <c r="F132" s="210">
        <f t="shared" si="2"/>
        <v>15</v>
      </c>
      <c r="H132" s="1"/>
    </row>
    <row r="133" spans="1:8" ht="13.8" x14ac:dyDescent="0.3">
      <c r="A133" s="227" t="s">
        <v>3</v>
      </c>
      <c r="B133" s="236">
        <v>9</v>
      </c>
      <c r="C133" s="182">
        <v>0</v>
      </c>
      <c r="D133" s="182">
        <v>4</v>
      </c>
      <c r="E133" s="207">
        <v>0</v>
      </c>
      <c r="F133" s="210">
        <f t="shared" si="2"/>
        <v>13</v>
      </c>
    </row>
    <row r="134" spans="1:8" ht="13.8" x14ac:dyDescent="0.3">
      <c r="A134" s="227" t="s">
        <v>3</v>
      </c>
      <c r="B134" s="236">
        <v>5</v>
      </c>
      <c r="C134" s="182">
        <v>2</v>
      </c>
      <c r="D134" s="182">
        <v>3</v>
      </c>
      <c r="E134" s="207">
        <v>0</v>
      </c>
      <c r="F134" s="210">
        <f t="shared" si="2"/>
        <v>10</v>
      </c>
      <c r="G134" s="1"/>
    </row>
    <row r="135" spans="1:8" ht="13.8" x14ac:dyDescent="0.3">
      <c r="A135" s="227" t="s">
        <v>3</v>
      </c>
      <c r="B135" s="236">
        <v>5</v>
      </c>
      <c r="C135" s="182">
        <v>1</v>
      </c>
      <c r="D135" s="182">
        <v>2</v>
      </c>
      <c r="E135" s="207">
        <v>0</v>
      </c>
      <c r="F135" s="210">
        <f t="shared" si="2"/>
        <v>8</v>
      </c>
      <c r="H135" s="1"/>
    </row>
    <row r="136" spans="1:8" ht="13.8" x14ac:dyDescent="0.3">
      <c r="A136" s="227" t="s">
        <v>3</v>
      </c>
      <c r="B136" s="236">
        <v>3</v>
      </c>
      <c r="C136" s="182">
        <v>2</v>
      </c>
      <c r="D136" s="182">
        <v>2</v>
      </c>
      <c r="E136" s="207">
        <v>0</v>
      </c>
      <c r="F136" s="210">
        <f t="shared" si="2"/>
        <v>7</v>
      </c>
      <c r="H136" s="1"/>
    </row>
    <row r="137" spans="1:8" ht="13.8" x14ac:dyDescent="0.3">
      <c r="A137" s="227" t="s">
        <v>3</v>
      </c>
      <c r="B137" s="236">
        <v>5</v>
      </c>
      <c r="C137" s="182">
        <v>1</v>
      </c>
      <c r="D137" s="182">
        <v>0</v>
      </c>
      <c r="E137" s="207">
        <v>0</v>
      </c>
      <c r="F137" s="210">
        <f t="shared" si="2"/>
        <v>6</v>
      </c>
      <c r="H137" s="1"/>
    </row>
    <row r="138" spans="1:8" ht="13.8" x14ac:dyDescent="0.3">
      <c r="A138" s="227" t="s">
        <v>3</v>
      </c>
      <c r="B138" s="236">
        <v>5</v>
      </c>
      <c r="C138" s="182">
        <v>0</v>
      </c>
      <c r="D138" s="182">
        <v>0</v>
      </c>
      <c r="E138" s="207">
        <v>0</v>
      </c>
      <c r="F138" s="210">
        <f t="shared" si="2"/>
        <v>5</v>
      </c>
      <c r="H138" s="1"/>
    </row>
    <row r="139" spans="1:8" ht="13.8" x14ac:dyDescent="0.3">
      <c r="A139" s="227" t="s">
        <v>3</v>
      </c>
      <c r="B139" s="236">
        <v>4</v>
      </c>
      <c r="C139" s="182">
        <v>0</v>
      </c>
      <c r="D139" s="182">
        <v>0</v>
      </c>
      <c r="E139" s="207">
        <v>0</v>
      </c>
      <c r="F139" s="210">
        <f t="shared" si="2"/>
        <v>4</v>
      </c>
      <c r="G139" s="1"/>
    </row>
    <row r="140" spans="1:8" ht="13.8" x14ac:dyDescent="0.3">
      <c r="A140" s="186" t="s">
        <v>3</v>
      </c>
      <c r="B140" s="248">
        <v>1</v>
      </c>
      <c r="C140" s="186">
        <v>0</v>
      </c>
      <c r="D140" s="186">
        <v>2</v>
      </c>
      <c r="E140" s="249">
        <v>0</v>
      </c>
      <c r="F140" s="211">
        <f t="shared" si="2"/>
        <v>3</v>
      </c>
      <c r="G140" s="1"/>
      <c r="H140" s="1"/>
    </row>
    <row r="141" spans="1:8" ht="13.8" x14ac:dyDescent="0.3">
      <c r="A141" s="227" t="s">
        <v>2</v>
      </c>
      <c r="B141" s="236">
        <v>10</v>
      </c>
      <c r="C141" s="182">
        <v>9.5</v>
      </c>
      <c r="D141" s="182">
        <v>9</v>
      </c>
      <c r="E141" s="207">
        <v>9.5</v>
      </c>
      <c r="F141" s="210">
        <f t="shared" si="2"/>
        <v>38</v>
      </c>
      <c r="G141" s="1"/>
      <c r="H141" s="1"/>
    </row>
    <row r="142" spans="1:8" ht="13.8" x14ac:dyDescent="0.3">
      <c r="A142" s="227" t="s">
        <v>2</v>
      </c>
      <c r="B142" s="236">
        <v>8.5</v>
      </c>
      <c r="C142" s="182">
        <v>9</v>
      </c>
      <c r="D142" s="182">
        <v>6</v>
      </c>
      <c r="E142" s="207">
        <v>6</v>
      </c>
      <c r="F142" s="210">
        <f t="shared" si="2"/>
        <v>29.5</v>
      </c>
    </row>
    <row r="143" spans="1:8" ht="13.8" x14ac:dyDescent="0.3">
      <c r="A143" s="227" t="s">
        <v>2</v>
      </c>
      <c r="B143" s="236">
        <v>8</v>
      </c>
      <c r="C143" s="182">
        <v>8</v>
      </c>
      <c r="D143" s="182">
        <v>10</v>
      </c>
      <c r="E143" s="207">
        <v>0</v>
      </c>
      <c r="F143" s="210">
        <f t="shared" si="2"/>
        <v>26</v>
      </c>
    </row>
    <row r="144" spans="1:8" ht="13.8" x14ac:dyDescent="0.3">
      <c r="A144" s="227" t="s">
        <v>2</v>
      </c>
      <c r="B144" s="236">
        <v>10</v>
      </c>
      <c r="C144" s="182">
        <v>10</v>
      </c>
      <c r="D144" s="182">
        <v>0</v>
      </c>
      <c r="E144" s="207">
        <v>4</v>
      </c>
      <c r="F144" s="210">
        <f t="shared" si="2"/>
        <v>24</v>
      </c>
    </row>
    <row r="145" spans="1:8" ht="13.8" x14ac:dyDescent="0.3">
      <c r="A145" s="227" t="s">
        <v>2</v>
      </c>
      <c r="B145" s="236">
        <v>6</v>
      </c>
      <c r="C145" s="182">
        <v>3</v>
      </c>
      <c r="D145" s="182">
        <v>8</v>
      </c>
      <c r="E145" s="207">
        <v>0</v>
      </c>
      <c r="F145" s="210">
        <f t="shared" si="2"/>
        <v>17</v>
      </c>
    </row>
    <row r="146" spans="1:8" ht="13.8" x14ac:dyDescent="0.3">
      <c r="A146" s="227" t="s">
        <v>2</v>
      </c>
      <c r="B146" s="236">
        <v>10</v>
      </c>
      <c r="C146" s="182">
        <v>0.5</v>
      </c>
      <c r="D146" s="182">
        <v>6</v>
      </c>
      <c r="E146" s="207">
        <v>0</v>
      </c>
      <c r="F146" s="210">
        <f t="shared" si="2"/>
        <v>16.5</v>
      </c>
      <c r="G146" s="1"/>
    </row>
    <row r="147" spans="1:8" ht="13.8" x14ac:dyDescent="0.3">
      <c r="A147" s="227" t="s">
        <v>2</v>
      </c>
      <c r="B147" s="236">
        <v>5</v>
      </c>
      <c r="C147" s="182">
        <v>4</v>
      </c>
      <c r="D147" s="182">
        <v>3</v>
      </c>
      <c r="E147" s="207">
        <v>0</v>
      </c>
      <c r="F147" s="210">
        <f t="shared" si="2"/>
        <v>12</v>
      </c>
      <c r="H147" s="1"/>
    </row>
    <row r="148" spans="1:8" ht="13.8" x14ac:dyDescent="0.3">
      <c r="A148" s="227" t="s">
        <v>2</v>
      </c>
      <c r="B148" s="236">
        <v>6</v>
      </c>
      <c r="C148" s="182">
        <v>0</v>
      </c>
      <c r="D148" s="182">
        <v>6</v>
      </c>
      <c r="E148" s="207">
        <v>0</v>
      </c>
      <c r="F148" s="210">
        <f t="shared" si="2"/>
        <v>12</v>
      </c>
    </row>
    <row r="149" spans="1:8" ht="13.8" x14ac:dyDescent="0.3">
      <c r="A149" s="227" t="s">
        <v>2</v>
      </c>
      <c r="B149" s="236">
        <v>5</v>
      </c>
      <c r="C149" s="182">
        <v>0</v>
      </c>
      <c r="D149" s="182">
        <v>6</v>
      </c>
      <c r="E149" s="207">
        <v>0</v>
      </c>
      <c r="F149" s="210">
        <f t="shared" si="2"/>
        <v>11</v>
      </c>
    </row>
    <row r="150" spans="1:8" ht="13.8" x14ac:dyDescent="0.3">
      <c r="A150" s="227" t="s">
        <v>2</v>
      </c>
      <c r="B150" s="236">
        <v>8.5</v>
      </c>
      <c r="C150" s="182">
        <v>0</v>
      </c>
      <c r="D150" s="182">
        <v>0</v>
      </c>
      <c r="E150" s="207">
        <v>0</v>
      </c>
      <c r="F150" s="210">
        <f t="shared" si="2"/>
        <v>8.5</v>
      </c>
      <c r="H150" s="1"/>
    </row>
    <row r="151" spans="1:8" ht="13.8" x14ac:dyDescent="0.3">
      <c r="A151" s="186" t="s">
        <v>2</v>
      </c>
      <c r="B151" s="248">
        <v>4.5</v>
      </c>
      <c r="C151" s="186">
        <v>0</v>
      </c>
      <c r="D151" s="186">
        <v>1</v>
      </c>
      <c r="E151" s="249">
        <v>0</v>
      </c>
      <c r="F151" s="211">
        <f t="shared" si="2"/>
        <v>5.5</v>
      </c>
    </row>
    <row r="152" spans="1:8" ht="13.8" x14ac:dyDescent="0.3">
      <c r="A152" s="227" t="s">
        <v>1</v>
      </c>
      <c r="B152" s="236">
        <v>10</v>
      </c>
      <c r="C152" s="182">
        <v>10</v>
      </c>
      <c r="D152" s="182">
        <v>10</v>
      </c>
      <c r="E152" s="207">
        <v>9</v>
      </c>
      <c r="F152" s="210">
        <f t="shared" si="2"/>
        <v>39</v>
      </c>
      <c r="G152" s="1"/>
      <c r="H152" s="1"/>
    </row>
    <row r="153" spans="1:8" ht="13.8" x14ac:dyDescent="0.3">
      <c r="A153" s="227" t="s">
        <v>1</v>
      </c>
      <c r="B153" s="236">
        <v>10</v>
      </c>
      <c r="C153" s="182">
        <v>9</v>
      </c>
      <c r="D153" s="182">
        <v>10</v>
      </c>
      <c r="E153" s="207">
        <v>9</v>
      </c>
      <c r="F153" s="210">
        <f t="shared" si="2"/>
        <v>38</v>
      </c>
    </row>
    <row r="154" spans="1:8" ht="13.8" x14ac:dyDescent="0.3">
      <c r="A154" s="227" t="s">
        <v>1</v>
      </c>
      <c r="B154" s="236">
        <v>9.5</v>
      </c>
      <c r="C154" s="182">
        <v>7</v>
      </c>
      <c r="D154" s="182">
        <v>10</v>
      </c>
      <c r="E154" s="207">
        <v>10</v>
      </c>
      <c r="F154" s="210">
        <f t="shared" si="2"/>
        <v>36.5</v>
      </c>
    </row>
    <row r="155" spans="1:8" ht="13.8" x14ac:dyDescent="0.3">
      <c r="A155" s="227" t="s">
        <v>1</v>
      </c>
      <c r="B155" s="236">
        <v>9</v>
      </c>
      <c r="C155" s="182">
        <v>3</v>
      </c>
      <c r="D155" s="182">
        <v>10</v>
      </c>
      <c r="E155" s="207">
        <v>10</v>
      </c>
      <c r="F155" s="210">
        <f t="shared" si="2"/>
        <v>32</v>
      </c>
    </row>
    <row r="156" spans="1:8" ht="13.8" x14ac:dyDescent="0.3">
      <c r="A156" s="227" t="s">
        <v>1</v>
      </c>
      <c r="B156" s="236">
        <v>10</v>
      </c>
      <c r="C156" s="182">
        <v>4</v>
      </c>
      <c r="D156" s="182">
        <v>7.5</v>
      </c>
      <c r="E156" s="207">
        <v>10</v>
      </c>
      <c r="F156" s="210">
        <f t="shared" si="2"/>
        <v>31.5</v>
      </c>
    </row>
    <row r="157" spans="1:8" ht="13.8" x14ac:dyDescent="0.3">
      <c r="A157" s="227" t="s">
        <v>1</v>
      </c>
      <c r="B157" s="236">
        <v>5</v>
      </c>
      <c r="C157" s="182">
        <v>7</v>
      </c>
      <c r="D157" s="182">
        <v>10</v>
      </c>
      <c r="E157" s="207">
        <v>7.5</v>
      </c>
      <c r="F157" s="210">
        <f t="shared" si="2"/>
        <v>29.5</v>
      </c>
    </row>
    <row r="158" spans="1:8" ht="13.8" x14ac:dyDescent="0.3">
      <c r="A158" s="227" t="s">
        <v>1</v>
      </c>
      <c r="B158" s="236">
        <v>8</v>
      </c>
      <c r="C158" s="182">
        <v>7</v>
      </c>
      <c r="D158" s="182">
        <v>10</v>
      </c>
      <c r="E158" s="207">
        <v>1</v>
      </c>
      <c r="F158" s="210">
        <f t="shared" si="2"/>
        <v>26</v>
      </c>
    </row>
    <row r="159" spans="1:8" ht="13.8" x14ac:dyDescent="0.3">
      <c r="A159" s="227" t="s">
        <v>1</v>
      </c>
      <c r="B159" s="236">
        <v>9</v>
      </c>
      <c r="C159" s="182">
        <v>6</v>
      </c>
      <c r="D159" s="182">
        <v>7</v>
      </c>
      <c r="E159" s="207">
        <v>2</v>
      </c>
      <c r="F159" s="210">
        <f t="shared" si="2"/>
        <v>24</v>
      </c>
    </row>
    <row r="160" spans="1:8" ht="13.8" x14ac:dyDescent="0.3">
      <c r="A160" s="227" t="s">
        <v>1</v>
      </c>
      <c r="B160" s="236">
        <v>10</v>
      </c>
      <c r="C160" s="182">
        <v>5</v>
      </c>
      <c r="D160" s="182">
        <v>7.5</v>
      </c>
      <c r="E160" s="207">
        <v>0</v>
      </c>
      <c r="F160" s="210">
        <f t="shared" si="2"/>
        <v>22.5</v>
      </c>
    </row>
    <row r="161" spans="1:8" ht="13.8" x14ac:dyDescent="0.3">
      <c r="A161" s="227" t="s">
        <v>1</v>
      </c>
      <c r="B161" s="236">
        <v>10</v>
      </c>
      <c r="C161" s="182">
        <v>2</v>
      </c>
      <c r="D161" s="182">
        <v>10</v>
      </c>
      <c r="E161" s="207">
        <v>0</v>
      </c>
      <c r="F161" s="210">
        <f t="shared" si="2"/>
        <v>22</v>
      </c>
    </row>
    <row r="162" spans="1:8" ht="13.8" x14ac:dyDescent="0.3">
      <c r="A162" s="227" t="s">
        <v>1</v>
      </c>
      <c r="B162" s="236">
        <v>10</v>
      </c>
      <c r="C162" s="182">
        <v>3.5</v>
      </c>
      <c r="D162" s="182">
        <v>1</v>
      </c>
      <c r="E162" s="207">
        <v>0</v>
      </c>
      <c r="F162" s="210">
        <f t="shared" si="2"/>
        <v>14.5</v>
      </c>
      <c r="H162" s="1"/>
    </row>
    <row r="163" spans="1:8" ht="13.8" x14ac:dyDescent="0.3">
      <c r="A163" s="227" t="s">
        <v>1</v>
      </c>
      <c r="B163" s="236">
        <v>6</v>
      </c>
      <c r="C163" s="182">
        <v>2</v>
      </c>
      <c r="D163" s="182">
        <v>2</v>
      </c>
      <c r="E163" s="207">
        <v>3</v>
      </c>
      <c r="F163" s="210">
        <f t="shared" si="2"/>
        <v>13</v>
      </c>
    </row>
    <row r="164" spans="1:8" ht="13.8" x14ac:dyDescent="0.3">
      <c r="A164" s="227" t="s">
        <v>1</v>
      </c>
      <c r="B164" s="236">
        <v>5</v>
      </c>
      <c r="C164" s="182">
        <v>1</v>
      </c>
      <c r="D164" s="182">
        <v>5.5</v>
      </c>
      <c r="E164" s="207">
        <v>0</v>
      </c>
      <c r="F164" s="210">
        <f t="shared" si="2"/>
        <v>11.5</v>
      </c>
      <c r="H164" s="1"/>
    </row>
    <row r="165" spans="1:8" ht="13.8" x14ac:dyDescent="0.3">
      <c r="A165" s="227" t="s">
        <v>1</v>
      </c>
      <c r="B165" s="236">
        <v>1</v>
      </c>
      <c r="C165" s="182">
        <v>3</v>
      </c>
      <c r="D165" s="182">
        <v>7</v>
      </c>
      <c r="E165" s="207">
        <v>0</v>
      </c>
      <c r="F165" s="210">
        <f t="shared" si="2"/>
        <v>11</v>
      </c>
    </row>
    <row r="166" spans="1:8" ht="13.8" x14ac:dyDescent="0.3">
      <c r="A166" s="227" t="s">
        <v>1</v>
      </c>
      <c r="B166" s="236">
        <v>5</v>
      </c>
      <c r="C166" s="182">
        <v>6</v>
      </c>
      <c r="D166" s="182">
        <v>0</v>
      </c>
      <c r="E166" s="207">
        <v>0</v>
      </c>
      <c r="F166" s="210">
        <f t="shared" si="2"/>
        <v>11</v>
      </c>
      <c r="H166" s="1"/>
    </row>
    <row r="167" spans="1:8" ht="13.8" x14ac:dyDescent="0.3">
      <c r="A167" s="227" t="s">
        <v>1</v>
      </c>
      <c r="B167" s="236">
        <v>2</v>
      </c>
      <c r="C167" s="182">
        <v>3</v>
      </c>
      <c r="D167" s="182">
        <v>4</v>
      </c>
      <c r="E167" s="207">
        <v>0</v>
      </c>
      <c r="F167" s="210">
        <f t="shared" si="2"/>
        <v>9</v>
      </c>
      <c r="H167" s="1"/>
    </row>
    <row r="168" spans="1:8" ht="13.8" x14ac:dyDescent="0.3">
      <c r="A168" s="186" t="s">
        <v>1</v>
      </c>
      <c r="B168" s="248">
        <v>1</v>
      </c>
      <c r="C168" s="186">
        <v>5.5</v>
      </c>
      <c r="D168" s="186">
        <v>0</v>
      </c>
      <c r="E168" s="249">
        <v>0.5</v>
      </c>
      <c r="F168" s="211">
        <f t="shared" si="2"/>
        <v>7</v>
      </c>
      <c r="G168" s="1"/>
      <c r="H168" s="1"/>
    </row>
    <row r="169" spans="1:8" ht="13.8" x14ac:dyDescent="0.3">
      <c r="A169" s="227" t="s">
        <v>16</v>
      </c>
      <c r="B169" s="236">
        <v>10</v>
      </c>
      <c r="C169" s="182">
        <v>10</v>
      </c>
      <c r="D169" s="182">
        <v>9</v>
      </c>
      <c r="E169" s="207">
        <v>10</v>
      </c>
      <c r="F169" s="210">
        <f t="shared" si="2"/>
        <v>39</v>
      </c>
      <c r="H169" s="1"/>
    </row>
    <row r="170" spans="1:8" ht="13.8" x14ac:dyDescent="0.3">
      <c r="A170" s="227" t="s">
        <v>16</v>
      </c>
      <c r="B170" s="236">
        <v>10</v>
      </c>
      <c r="C170" s="182">
        <v>9</v>
      </c>
      <c r="D170" s="182">
        <v>10</v>
      </c>
      <c r="E170" s="207">
        <v>9</v>
      </c>
      <c r="F170" s="210">
        <f t="shared" si="2"/>
        <v>38</v>
      </c>
    </row>
    <row r="171" spans="1:8" ht="13.8" x14ac:dyDescent="0.3">
      <c r="A171" s="227" t="s">
        <v>16</v>
      </c>
      <c r="B171" s="236">
        <v>10</v>
      </c>
      <c r="C171" s="182">
        <v>8</v>
      </c>
      <c r="D171" s="182">
        <v>10</v>
      </c>
      <c r="E171" s="207">
        <v>9</v>
      </c>
      <c r="F171" s="210">
        <f t="shared" si="2"/>
        <v>37</v>
      </c>
    </row>
    <row r="172" spans="1:8" ht="13.8" x14ac:dyDescent="0.3">
      <c r="A172" s="227" t="s">
        <v>16</v>
      </c>
      <c r="B172" s="236">
        <v>10</v>
      </c>
      <c r="C172" s="182">
        <v>9</v>
      </c>
      <c r="D172" s="182">
        <v>8</v>
      </c>
      <c r="E172" s="207">
        <v>9</v>
      </c>
      <c r="F172" s="210">
        <f t="shared" si="2"/>
        <v>36</v>
      </c>
    </row>
    <row r="173" spans="1:8" ht="13.8" x14ac:dyDescent="0.3">
      <c r="A173" s="227" t="s">
        <v>16</v>
      </c>
      <c r="B173" s="236">
        <v>10</v>
      </c>
      <c r="C173" s="182">
        <v>8</v>
      </c>
      <c r="D173" s="182">
        <v>9</v>
      </c>
      <c r="E173" s="207">
        <v>9</v>
      </c>
      <c r="F173" s="210">
        <f t="shared" si="2"/>
        <v>36</v>
      </c>
    </row>
    <row r="174" spans="1:8" ht="13.8" x14ac:dyDescent="0.3">
      <c r="A174" s="227" t="s">
        <v>16</v>
      </c>
      <c r="B174" s="236">
        <v>9</v>
      </c>
      <c r="C174" s="182">
        <v>8</v>
      </c>
      <c r="D174" s="182">
        <v>8</v>
      </c>
      <c r="E174" s="207">
        <v>10</v>
      </c>
      <c r="F174" s="210">
        <f t="shared" si="2"/>
        <v>35</v>
      </c>
    </row>
    <row r="175" spans="1:8" ht="13.8" x14ac:dyDescent="0.3">
      <c r="A175" s="227" t="s">
        <v>16</v>
      </c>
      <c r="B175" s="236">
        <v>9</v>
      </c>
      <c r="C175" s="182">
        <v>8</v>
      </c>
      <c r="D175" s="182">
        <v>8</v>
      </c>
      <c r="E175" s="207">
        <v>10</v>
      </c>
      <c r="F175" s="210">
        <f t="shared" si="2"/>
        <v>35</v>
      </c>
    </row>
    <row r="176" spans="1:8" ht="13.8" x14ac:dyDescent="0.3">
      <c r="A176" s="227" t="s">
        <v>16</v>
      </c>
      <c r="B176" s="236">
        <v>5</v>
      </c>
      <c r="C176" s="182">
        <v>10</v>
      </c>
      <c r="D176" s="182">
        <v>10</v>
      </c>
      <c r="E176" s="207">
        <v>7</v>
      </c>
      <c r="F176" s="210">
        <f t="shared" si="2"/>
        <v>32</v>
      </c>
    </row>
    <row r="177" spans="1:8" ht="13.8" x14ac:dyDescent="0.3">
      <c r="A177" s="227" t="s">
        <v>16</v>
      </c>
      <c r="B177" s="236">
        <v>7</v>
      </c>
      <c r="C177" s="182">
        <v>9</v>
      </c>
      <c r="D177" s="182">
        <v>10</v>
      </c>
      <c r="E177" s="207">
        <v>5</v>
      </c>
      <c r="F177" s="210">
        <f t="shared" si="2"/>
        <v>31</v>
      </c>
    </row>
    <row r="178" spans="1:8" ht="13.8" x14ac:dyDescent="0.3">
      <c r="A178" s="227" t="s">
        <v>16</v>
      </c>
      <c r="B178" s="236">
        <v>10</v>
      </c>
      <c r="C178" s="182">
        <v>3</v>
      </c>
      <c r="D178" s="182">
        <v>8</v>
      </c>
      <c r="E178" s="207">
        <v>6</v>
      </c>
      <c r="F178" s="210">
        <f t="shared" si="2"/>
        <v>27</v>
      </c>
    </row>
    <row r="179" spans="1:8" ht="13.8" x14ac:dyDescent="0.3">
      <c r="A179" s="227" t="s">
        <v>16</v>
      </c>
      <c r="B179" s="236">
        <v>10</v>
      </c>
      <c r="C179" s="182">
        <v>6</v>
      </c>
      <c r="D179" s="182">
        <v>7</v>
      </c>
      <c r="E179" s="207">
        <v>4</v>
      </c>
      <c r="F179" s="210">
        <f t="shared" si="2"/>
        <v>27</v>
      </c>
    </row>
    <row r="180" spans="1:8" ht="13.8" x14ac:dyDescent="0.3">
      <c r="A180" s="227" t="s">
        <v>16</v>
      </c>
      <c r="B180" s="236">
        <v>10</v>
      </c>
      <c r="C180" s="182">
        <v>7</v>
      </c>
      <c r="D180" s="182">
        <v>9</v>
      </c>
      <c r="E180" s="207">
        <v>0</v>
      </c>
      <c r="F180" s="210">
        <f t="shared" si="2"/>
        <v>26</v>
      </c>
    </row>
    <row r="181" spans="1:8" ht="13.8" x14ac:dyDescent="0.3">
      <c r="A181" s="227" t="s">
        <v>16</v>
      </c>
      <c r="B181" s="236">
        <v>10</v>
      </c>
      <c r="C181" s="182">
        <v>7</v>
      </c>
      <c r="D181" s="182">
        <v>8</v>
      </c>
      <c r="E181" s="207">
        <v>0</v>
      </c>
      <c r="F181" s="210">
        <f t="shared" si="2"/>
        <v>25</v>
      </c>
    </row>
    <row r="182" spans="1:8" ht="13.8" x14ac:dyDescent="0.3">
      <c r="A182" s="227" t="s">
        <v>16</v>
      </c>
      <c r="B182" s="236">
        <v>6</v>
      </c>
      <c r="C182" s="182">
        <v>7</v>
      </c>
      <c r="D182" s="182">
        <v>9</v>
      </c>
      <c r="E182" s="207">
        <v>1</v>
      </c>
      <c r="F182" s="210">
        <f t="shared" si="2"/>
        <v>23</v>
      </c>
      <c r="H182" s="1"/>
    </row>
    <row r="183" spans="1:8" ht="13.8" x14ac:dyDescent="0.3">
      <c r="A183" s="227" t="s">
        <v>16</v>
      </c>
      <c r="B183" s="236">
        <v>10</v>
      </c>
      <c r="C183" s="182">
        <v>1</v>
      </c>
      <c r="D183" s="182">
        <v>6</v>
      </c>
      <c r="E183" s="207">
        <v>5</v>
      </c>
      <c r="F183" s="210">
        <f t="shared" si="2"/>
        <v>22</v>
      </c>
      <c r="H183" s="1"/>
    </row>
    <row r="184" spans="1:8" ht="13.8" x14ac:dyDescent="0.3">
      <c r="A184" s="227" t="s">
        <v>16</v>
      </c>
      <c r="B184" s="236">
        <v>8</v>
      </c>
      <c r="C184" s="182">
        <v>7</v>
      </c>
      <c r="D184" s="182">
        <v>6</v>
      </c>
      <c r="E184" s="207">
        <v>0</v>
      </c>
      <c r="F184" s="210">
        <f t="shared" si="2"/>
        <v>21</v>
      </c>
    </row>
    <row r="185" spans="1:8" ht="13.8" x14ac:dyDescent="0.3">
      <c r="A185" s="227" t="s">
        <v>16</v>
      </c>
      <c r="B185" s="236">
        <v>0</v>
      </c>
      <c r="C185" s="182">
        <v>5</v>
      </c>
      <c r="D185" s="182">
        <v>9</v>
      </c>
      <c r="E185" s="207">
        <v>5</v>
      </c>
      <c r="F185" s="210">
        <f t="shared" si="2"/>
        <v>19</v>
      </c>
    </row>
    <row r="186" spans="1:8" ht="13.8" x14ac:dyDescent="0.3">
      <c r="A186" s="227" t="s">
        <v>16</v>
      </c>
      <c r="B186" s="236">
        <v>8</v>
      </c>
      <c r="C186" s="182">
        <v>1</v>
      </c>
      <c r="D186" s="182">
        <v>0</v>
      </c>
      <c r="E186" s="207">
        <v>9</v>
      </c>
      <c r="F186" s="210">
        <f t="shared" si="2"/>
        <v>18</v>
      </c>
      <c r="H186" s="1"/>
    </row>
    <row r="187" spans="1:8" ht="13.8" x14ac:dyDescent="0.3">
      <c r="A187" s="227" t="s">
        <v>16</v>
      </c>
      <c r="B187" s="236">
        <v>8</v>
      </c>
      <c r="C187" s="182">
        <v>2</v>
      </c>
      <c r="D187" s="182">
        <v>8</v>
      </c>
      <c r="E187" s="207">
        <v>0</v>
      </c>
      <c r="F187" s="210">
        <f t="shared" si="2"/>
        <v>18</v>
      </c>
    </row>
    <row r="188" spans="1:8" ht="13.8" x14ac:dyDescent="0.3">
      <c r="A188" s="227" t="s">
        <v>16</v>
      </c>
      <c r="B188" s="236">
        <v>5</v>
      </c>
      <c r="C188" s="182">
        <v>1</v>
      </c>
      <c r="D188" s="182">
        <v>7</v>
      </c>
      <c r="E188" s="207">
        <v>4</v>
      </c>
      <c r="F188" s="210">
        <f t="shared" si="2"/>
        <v>17</v>
      </c>
      <c r="G188" s="1"/>
    </row>
    <row r="189" spans="1:8" ht="13.8" x14ac:dyDescent="0.3">
      <c r="A189" s="227" t="s">
        <v>16</v>
      </c>
      <c r="B189" s="236">
        <v>6</v>
      </c>
      <c r="C189" s="182">
        <v>2</v>
      </c>
      <c r="D189" s="182">
        <v>5</v>
      </c>
      <c r="E189" s="207">
        <v>3</v>
      </c>
      <c r="F189" s="210">
        <f t="shared" si="2"/>
        <v>16</v>
      </c>
      <c r="H189" s="1"/>
    </row>
    <row r="190" spans="1:8" ht="13.8" x14ac:dyDescent="0.3">
      <c r="A190" s="227" t="s">
        <v>16</v>
      </c>
      <c r="B190" s="236">
        <v>7</v>
      </c>
      <c r="C190" s="182">
        <v>0</v>
      </c>
      <c r="D190" s="182">
        <v>9</v>
      </c>
      <c r="E190" s="207">
        <v>0</v>
      </c>
      <c r="F190" s="210">
        <f t="shared" si="2"/>
        <v>16</v>
      </c>
    </row>
    <row r="191" spans="1:8" ht="13.8" x14ac:dyDescent="0.3">
      <c r="A191" s="227" t="s">
        <v>16</v>
      </c>
      <c r="B191" s="236">
        <v>7</v>
      </c>
      <c r="C191" s="182">
        <v>0</v>
      </c>
      <c r="D191" s="182">
        <v>8</v>
      </c>
      <c r="E191" s="207">
        <v>0</v>
      </c>
      <c r="F191" s="210">
        <f t="shared" si="2"/>
        <v>15</v>
      </c>
    </row>
    <row r="192" spans="1:8" ht="13.8" x14ac:dyDescent="0.3">
      <c r="A192" s="227" t="s">
        <v>16</v>
      </c>
      <c r="B192" s="236">
        <v>10</v>
      </c>
      <c r="C192" s="182">
        <v>2</v>
      </c>
      <c r="D192" s="182">
        <v>2</v>
      </c>
      <c r="E192" s="207">
        <v>0</v>
      </c>
      <c r="F192" s="210">
        <f t="shared" si="2"/>
        <v>14</v>
      </c>
      <c r="H192" s="1"/>
    </row>
    <row r="193" spans="1:8" ht="13.8" x14ac:dyDescent="0.3">
      <c r="A193" s="227" t="s">
        <v>16</v>
      </c>
      <c r="B193" s="236">
        <v>7</v>
      </c>
      <c r="C193" s="182">
        <v>0</v>
      </c>
      <c r="D193" s="182">
        <v>5</v>
      </c>
      <c r="E193" s="207">
        <v>0</v>
      </c>
      <c r="F193" s="210">
        <f t="shared" si="2"/>
        <v>12</v>
      </c>
      <c r="H193" s="1"/>
    </row>
    <row r="194" spans="1:8" ht="13.8" x14ac:dyDescent="0.3">
      <c r="A194" s="227" t="s">
        <v>16</v>
      </c>
      <c r="B194" s="236">
        <v>6</v>
      </c>
      <c r="C194" s="182">
        <v>0</v>
      </c>
      <c r="D194" s="182">
        <v>5</v>
      </c>
      <c r="E194" s="207">
        <v>0</v>
      </c>
      <c r="F194" s="210">
        <f t="shared" si="2"/>
        <v>11</v>
      </c>
      <c r="H194" s="1"/>
    </row>
    <row r="195" spans="1:8" ht="13.8" x14ac:dyDescent="0.3">
      <c r="A195" s="227" t="s">
        <v>16</v>
      </c>
      <c r="B195" s="236">
        <v>6</v>
      </c>
      <c r="C195" s="182">
        <v>1</v>
      </c>
      <c r="D195" s="182">
        <v>4</v>
      </c>
      <c r="E195" s="207">
        <v>0</v>
      </c>
      <c r="F195" s="210">
        <f t="shared" ref="F195:F247" si="3">B195+C195+D195+E195</f>
        <v>11</v>
      </c>
    </row>
    <row r="196" spans="1:8" ht="13.8" x14ac:dyDescent="0.3">
      <c r="A196" s="227" t="s">
        <v>16</v>
      </c>
      <c r="B196" s="236">
        <v>10</v>
      </c>
      <c r="C196" s="182">
        <v>0</v>
      </c>
      <c r="D196" s="182">
        <v>0</v>
      </c>
      <c r="E196" s="207">
        <v>0</v>
      </c>
      <c r="F196" s="210">
        <f t="shared" si="3"/>
        <v>10</v>
      </c>
      <c r="H196" s="1"/>
    </row>
    <row r="197" spans="1:8" ht="13.8" x14ac:dyDescent="0.3">
      <c r="A197" s="227" t="s">
        <v>16</v>
      </c>
      <c r="B197" s="236">
        <v>5.5</v>
      </c>
      <c r="C197" s="182">
        <v>2</v>
      </c>
      <c r="D197" s="182">
        <v>2</v>
      </c>
      <c r="E197" s="207">
        <v>0</v>
      </c>
      <c r="F197" s="210">
        <f t="shared" si="3"/>
        <v>9.5</v>
      </c>
      <c r="H197" s="1"/>
    </row>
    <row r="198" spans="1:8" ht="13.8" x14ac:dyDescent="0.3">
      <c r="A198" s="227" t="s">
        <v>16</v>
      </c>
      <c r="B198" s="236">
        <v>4</v>
      </c>
      <c r="C198" s="182">
        <v>1</v>
      </c>
      <c r="D198" s="182">
        <v>3</v>
      </c>
      <c r="E198" s="207">
        <v>0</v>
      </c>
      <c r="F198" s="210">
        <f t="shared" si="3"/>
        <v>8</v>
      </c>
      <c r="H198" s="1"/>
    </row>
    <row r="199" spans="1:8" ht="13.8" x14ac:dyDescent="0.3">
      <c r="A199" s="227" t="s">
        <v>16</v>
      </c>
      <c r="B199" s="236">
        <v>6</v>
      </c>
      <c r="C199" s="182">
        <v>0</v>
      </c>
      <c r="D199" s="182">
        <v>2</v>
      </c>
      <c r="E199" s="207">
        <v>0</v>
      </c>
      <c r="F199" s="210">
        <f t="shared" si="3"/>
        <v>8</v>
      </c>
      <c r="H199" s="1"/>
    </row>
    <row r="200" spans="1:8" ht="13.8" x14ac:dyDescent="0.3">
      <c r="A200" s="227" t="s">
        <v>16</v>
      </c>
      <c r="B200" s="236">
        <v>5</v>
      </c>
      <c r="C200" s="182">
        <v>0</v>
      </c>
      <c r="D200" s="182">
        <v>2</v>
      </c>
      <c r="E200" s="207">
        <v>0</v>
      </c>
      <c r="F200" s="210">
        <f t="shared" si="3"/>
        <v>7</v>
      </c>
    </row>
    <row r="201" spans="1:8" ht="13.8" x14ac:dyDescent="0.3">
      <c r="A201" s="227" t="s">
        <v>16</v>
      </c>
      <c r="B201" s="236">
        <v>1.5</v>
      </c>
      <c r="C201" s="182">
        <v>1</v>
      </c>
      <c r="D201" s="182">
        <v>4</v>
      </c>
      <c r="E201" s="207">
        <v>0</v>
      </c>
      <c r="F201" s="210">
        <f t="shared" si="3"/>
        <v>6.5</v>
      </c>
      <c r="H201" s="1"/>
    </row>
    <row r="202" spans="1:8" ht="13.8" x14ac:dyDescent="0.3">
      <c r="A202" s="227" t="s">
        <v>16</v>
      </c>
      <c r="B202" s="236">
        <v>2</v>
      </c>
      <c r="C202" s="182">
        <v>1</v>
      </c>
      <c r="D202" s="182">
        <v>3</v>
      </c>
      <c r="E202" s="207">
        <v>0</v>
      </c>
      <c r="F202" s="210">
        <f t="shared" si="3"/>
        <v>6</v>
      </c>
      <c r="H202" s="1"/>
    </row>
    <row r="203" spans="1:8" ht="13.8" x14ac:dyDescent="0.3">
      <c r="A203" s="227" t="s">
        <v>16</v>
      </c>
      <c r="B203" s="236">
        <v>2</v>
      </c>
      <c r="C203" s="182">
        <v>0</v>
      </c>
      <c r="D203" s="182">
        <v>4</v>
      </c>
      <c r="E203" s="207">
        <v>0</v>
      </c>
      <c r="F203" s="210">
        <f t="shared" si="3"/>
        <v>6</v>
      </c>
    </row>
    <row r="204" spans="1:8" ht="13.8" x14ac:dyDescent="0.3">
      <c r="A204" s="186" t="s">
        <v>16</v>
      </c>
      <c r="B204" s="248">
        <v>1</v>
      </c>
      <c r="C204" s="186">
        <v>1</v>
      </c>
      <c r="D204" s="186">
        <v>0</v>
      </c>
      <c r="E204" s="249">
        <v>0</v>
      </c>
      <c r="F204" s="211">
        <f t="shared" si="3"/>
        <v>2</v>
      </c>
    </row>
    <row r="205" spans="1:8" ht="13.8" x14ac:dyDescent="0.3">
      <c r="A205" s="227" t="s">
        <v>10</v>
      </c>
      <c r="B205" s="236">
        <v>10</v>
      </c>
      <c r="C205" s="182">
        <v>10</v>
      </c>
      <c r="D205" s="182">
        <v>8.5</v>
      </c>
      <c r="E205" s="207">
        <v>6</v>
      </c>
      <c r="F205" s="210">
        <f t="shared" si="3"/>
        <v>34.5</v>
      </c>
    </row>
    <row r="206" spans="1:8" ht="13.8" x14ac:dyDescent="0.3">
      <c r="A206" s="227" t="s">
        <v>10</v>
      </c>
      <c r="B206" s="236">
        <v>5</v>
      </c>
      <c r="C206" s="182">
        <v>10</v>
      </c>
      <c r="D206" s="182">
        <v>7.5</v>
      </c>
      <c r="E206" s="207">
        <v>10</v>
      </c>
      <c r="F206" s="210">
        <f t="shared" si="3"/>
        <v>32.5</v>
      </c>
      <c r="G206" s="1"/>
      <c r="H206" s="1"/>
    </row>
    <row r="207" spans="1:8" ht="13.8" x14ac:dyDescent="0.3">
      <c r="A207" s="227" t="s">
        <v>10</v>
      </c>
      <c r="B207" s="236">
        <v>10</v>
      </c>
      <c r="C207" s="182">
        <v>10</v>
      </c>
      <c r="D207" s="182">
        <v>9.5</v>
      </c>
      <c r="E207" s="207">
        <v>1</v>
      </c>
      <c r="F207" s="210">
        <f t="shared" si="3"/>
        <v>30.5</v>
      </c>
    </row>
    <row r="208" spans="1:8" ht="13.8" x14ac:dyDescent="0.3">
      <c r="A208" s="227" t="s">
        <v>10</v>
      </c>
      <c r="B208" s="236">
        <v>10</v>
      </c>
      <c r="C208" s="182">
        <v>10</v>
      </c>
      <c r="D208" s="182">
        <v>5</v>
      </c>
      <c r="E208" s="207">
        <v>5</v>
      </c>
      <c r="F208" s="210">
        <f t="shared" si="3"/>
        <v>30</v>
      </c>
    </row>
    <row r="209" spans="1:8" ht="13.8" x14ac:dyDescent="0.3">
      <c r="A209" s="227" t="s">
        <v>10</v>
      </c>
      <c r="B209" s="236">
        <v>9</v>
      </c>
      <c r="C209" s="182">
        <v>7</v>
      </c>
      <c r="D209" s="182">
        <v>3</v>
      </c>
      <c r="E209" s="207">
        <v>10</v>
      </c>
      <c r="F209" s="210">
        <f t="shared" si="3"/>
        <v>29</v>
      </c>
    </row>
    <row r="210" spans="1:8" ht="13.8" x14ac:dyDescent="0.3">
      <c r="A210" s="227" t="s">
        <v>10</v>
      </c>
      <c r="B210" s="236">
        <v>6</v>
      </c>
      <c r="C210" s="182">
        <v>8</v>
      </c>
      <c r="D210" s="182">
        <v>7</v>
      </c>
      <c r="E210" s="207">
        <v>0</v>
      </c>
      <c r="F210" s="210">
        <f t="shared" si="3"/>
        <v>21</v>
      </c>
    </row>
    <row r="211" spans="1:8" ht="13.8" x14ac:dyDescent="0.3">
      <c r="A211" s="186" t="s">
        <v>10</v>
      </c>
      <c r="B211" s="248">
        <v>2</v>
      </c>
      <c r="C211" s="186">
        <v>0</v>
      </c>
      <c r="D211" s="186">
        <v>0</v>
      </c>
      <c r="E211" s="249">
        <v>0</v>
      </c>
      <c r="F211" s="211">
        <f t="shared" si="3"/>
        <v>2</v>
      </c>
    </row>
    <row r="212" spans="1:8" ht="13.8" x14ac:dyDescent="0.3">
      <c r="A212" s="227" t="s">
        <v>8</v>
      </c>
      <c r="B212" s="236">
        <v>10</v>
      </c>
      <c r="C212" s="182">
        <v>8</v>
      </c>
      <c r="D212" s="182">
        <v>9</v>
      </c>
      <c r="E212" s="207">
        <v>9</v>
      </c>
      <c r="F212" s="210">
        <f t="shared" si="3"/>
        <v>36</v>
      </c>
    </row>
    <row r="213" spans="1:8" ht="13.8" x14ac:dyDescent="0.3">
      <c r="A213" s="227" t="s">
        <v>8</v>
      </c>
      <c r="B213" s="236">
        <v>10</v>
      </c>
      <c r="C213" s="182">
        <v>7</v>
      </c>
      <c r="D213" s="182">
        <v>7</v>
      </c>
      <c r="E213" s="207">
        <v>4</v>
      </c>
      <c r="F213" s="210">
        <f t="shared" si="3"/>
        <v>28</v>
      </c>
      <c r="G213" s="1"/>
      <c r="H213" s="1"/>
    </row>
    <row r="214" spans="1:8" ht="13.8" x14ac:dyDescent="0.3">
      <c r="A214" s="227" t="s">
        <v>8</v>
      </c>
      <c r="B214" s="236">
        <v>10</v>
      </c>
      <c r="C214" s="182">
        <v>7</v>
      </c>
      <c r="D214" s="182">
        <v>6</v>
      </c>
      <c r="E214" s="207">
        <v>4</v>
      </c>
      <c r="F214" s="210">
        <f t="shared" si="3"/>
        <v>27</v>
      </c>
    </row>
    <row r="215" spans="1:8" ht="13.8" x14ac:dyDescent="0.3">
      <c r="A215" s="227" t="s">
        <v>8</v>
      </c>
      <c r="B215" s="236">
        <v>8</v>
      </c>
      <c r="C215" s="182">
        <v>3</v>
      </c>
      <c r="D215" s="182">
        <v>5</v>
      </c>
      <c r="E215" s="207">
        <v>9</v>
      </c>
      <c r="F215" s="210">
        <f t="shared" si="3"/>
        <v>25</v>
      </c>
    </row>
    <row r="216" spans="1:8" ht="13.8" x14ac:dyDescent="0.3">
      <c r="A216" s="227" t="s">
        <v>8</v>
      </c>
      <c r="B216" s="236">
        <v>9</v>
      </c>
      <c r="C216" s="182">
        <v>9</v>
      </c>
      <c r="D216" s="182">
        <v>2</v>
      </c>
      <c r="E216" s="207">
        <v>5</v>
      </c>
      <c r="F216" s="210">
        <f t="shared" si="3"/>
        <v>25</v>
      </c>
    </row>
    <row r="217" spans="1:8" ht="13.8" x14ac:dyDescent="0.3">
      <c r="A217" s="227" t="s">
        <v>8</v>
      </c>
      <c r="B217" s="236">
        <v>10</v>
      </c>
      <c r="C217" s="182">
        <v>3</v>
      </c>
      <c r="D217" s="182">
        <v>5</v>
      </c>
      <c r="E217" s="207">
        <v>5</v>
      </c>
      <c r="F217" s="210">
        <f t="shared" si="3"/>
        <v>23</v>
      </c>
    </row>
    <row r="218" spans="1:8" ht="13.8" x14ac:dyDescent="0.3">
      <c r="A218" s="227" t="s">
        <v>8</v>
      </c>
      <c r="B218" s="236">
        <v>10</v>
      </c>
      <c r="C218" s="182">
        <v>4</v>
      </c>
      <c r="D218" s="182">
        <v>6</v>
      </c>
      <c r="E218" s="207">
        <v>2</v>
      </c>
      <c r="F218" s="210">
        <f t="shared" si="3"/>
        <v>22</v>
      </c>
    </row>
    <row r="219" spans="1:8" ht="13.8" x14ac:dyDescent="0.3">
      <c r="A219" s="227" t="s">
        <v>8</v>
      </c>
      <c r="B219" s="236">
        <v>7</v>
      </c>
      <c r="C219" s="182">
        <v>2</v>
      </c>
      <c r="D219" s="182">
        <v>5</v>
      </c>
      <c r="E219" s="207">
        <v>6</v>
      </c>
      <c r="F219" s="210">
        <f t="shared" si="3"/>
        <v>20</v>
      </c>
    </row>
    <row r="220" spans="1:8" ht="13.8" x14ac:dyDescent="0.3">
      <c r="A220" s="227" t="s">
        <v>8</v>
      </c>
      <c r="B220" s="236">
        <v>10</v>
      </c>
      <c r="C220" s="182">
        <v>0</v>
      </c>
      <c r="D220" s="182">
        <v>6</v>
      </c>
      <c r="E220" s="207">
        <v>0</v>
      </c>
      <c r="F220" s="210">
        <f t="shared" si="3"/>
        <v>16</v>
      </c>
    </row>
    <row r="221" spans="1:8" ht="13.8" x14ac:dyDescent="0.3">
      <c r="A221" s="227" t="s">
        <v>8</v>
      </c>
      <c r="B221" s="236">
        <v>10</v>
      </c>
      <c r="C221" s="182">
        <v>4</v>
      </c>
      <c r="D221" s="182">
        <v>0</v>
      </c>
      <c r="E221" s="207">
        <v>0</v>
      </c>
      <c r="F221" s="210">
        <f t="shared" si="3"/>
        <v>14</v>
      </c>
    </row>
    <row r="222" spans="1:8" ht="13.8" x14ac:dyDescent="0.3">
      <c r="A222" s="227" t="s">
        <v>8</v>
      </c>
      <c r="B222" s="236">
        <v>5</v>
      </c>
      <c r="C222" s="182">
        <v>2</v>
      </c>
      <c r="D222" s="182">
        <v>6</v>
      </c>
      <c r="E222" s="207">
        <v>0</v>
      </c>
      <c r="F222" s="210">
        <f t="shared" si="3"/>
        <v>13</v>
      </c>
      <c r="H222" s="1"/>
    </row>
    <row r="223" spans="1:8" ht="13.8" x14ac:dyDescent="0.3">
      <c r="A223" s="227" t="s">
        <v>8</v>
      </c>
      <c r="B223" s="236">
        <v>6</v>
      </c>
      <c r="C223" s="182">
        <v>0</v>
      </c>
      <c r="D223" s="182">
        <v>6</v>
      </c>
      <c r="E223" s="207">
        <v>0</v>
      </c>
      <c r="F223" s="210">
        <f t="shared" si="3"/>
        <v>12</v>
      </c>
    </row>
    <row r="224" spans="1:8" ht="13.8" x14ac:dyDescent="0.3">
      <c r="A224" s="227" t="s">
        <v>8</v>
      </c>
      <c r="B224" s="236">
        <v>6</v>
      </c>
      <c r="C224" s="182">
        <v>2</v>
      </c>
      <c r="D224" s="182">
        <v>4</v>
      </c>
      <c r="E224" s="207">
        <v>0</v>
      </c>
      <c r="F224" s="210">
        <f t="shared" si="3"/>
        <v>12</v>
      </c>
      <c r="H224" s="1"/>
    </row>
    <row r="225" spans="1:8" ht="13.8" x14ac:dyDescent="0.3">
      <c r="A225" s="227" t="s">
        <v>8</v>
      </c>
      <c r="B225" s="236">
        <v>5</v>
      </c>
      <c r="C225" s="182">
        <v>2</v>
      </c>
      <c r="D225" s="182">
        <v>4</v>
      </c>
      <c r="E225" s="207">
        <v>0</v>
      </c>
      <c r="F225" s="210">
        <f t="shared" si="3"/>
        <v>11</v>
      </c>
      <c r="H225" s="1"/>
    </row>
    <row r="226" spans="1:8" ht="13.8" x14ac:dyDescent="0.3">
      <c r="A226" s="227" t="s">
        <v>8</v>
      </c>
      <c r="B226" s="236">
        <v>7</v>
      </c>
      <c r="C226" s="182">
        <v>0</v>
      </c>
      <c r="D226" s="182">
        <v>4</v>
      </c>
      <c r="E226" s="207">
        <v>0</v>
      </c>
      <c r="F226" s="210">
        <f t="shared" si="3"/>
        <v>11</v>
      </c>
      <c r="H226" s="1"/>
    </row>
    <row r="227" spans="1:8" ht="13.8" x14ac:dyDescent="0.3">
      <c r="A227" s="227" t="s">
        <v>8</v>
      </c>
      <c r="B227" s="236">
        <v>0</v>
      </c>
      <c r="C227" s="182">
        <v>1</v>
      </c>
      <c r="D227" s="182">
        <v>2</v>
      </c>
      <c r="E227" s="207">
        <v>8</v>
      </c>
      <c r="F227" s="210">
        <f t="shared" si="3"/>
        <v>11</v>
      </c>
      <c r="H227" s="1"/>
    </row>
    <row r="228" spans="1:8" ht="13.8" x14ac:dyDescent="0.3">
      <c r="A228" s="227" t="s">
        <v>8</v>
      </c>
      <c r="B228" s="236">
        <v>10</v>
      </c>
      <c r="C228" s="182">
        <v>0</v>
      </c>
      <c r="D228" s="182">
        <v>1</v>
      </c>
      <c r="E228" s="207">
        <v>0</v>
      </c>
      <c r="F228" s="210">
        <f t="shared" si="3"/>
        <v>11</v>
      </c>
    </row>
    <row r="229" spans="1:8" ht="13.8" x14ac:dyDescent="0.3">
      <c r="A229" s="227" t="s">
        <v>8</v>
      </c>
      <c r="B229" s="236">
        <v>8</v>
      </c>
      <c r="C229" s="182">
        <v>1</v>
      </c>
      <c r="D229" s="182">
        <v>2</v>
      </c>
      <c r="E229" s="207">
        <v>0</v>
      </c>
      <c r="F229" s="210">
        <f t="shared" si="3"/>
        <v>11</v>
      </c>
    </row>
    <row r="230" spans="1:8" ht="13.8" x14ac:dyDescent="0.3">
      <c r="A230" s="227" t="s">
        <v>8</v>
      </c>
      <c r="B230" s="236">
        <v>3</v>
      </c>
      <c r="C230" s="182">
        <v>3</v>
      </c>
      <c r="D230" s="182">
        <v>1</v>
      </c>
      <c r="E230" s="207">
        <v>3</v>
      </c>
      <c r="F230" s="210">
        <f t="shared" si="3"/>
        <v>10</v>
      </c>
      <c r="H230" s="1"/>
    </row>
    <row r="231" spans="1:8" ht="13.8" x14ac:dyDescent="0.3">
      <c r="A231" s="227" t="s">
        <v>8</v>
      </c>
      <c r="B231" s="236">
        <v>6</v>
      </c>
      <c r="C231" s="182">
        <v>3</v>
      </c>
      <c r="D231" s="182">
        <v>0</v>
      </c>
      <c r="E231" s="207">
        <v>0</v>
      </c>
      <c r="F231" s="210">
        <f t="shared" si="3"/>
        <v>9</v>
      </c>
    </row>
    <row r="232" spans="1:8" ht="13.8" x14ac:dyDescent="0.3">
      <c r="A232" s="227" t="s">
        <v>8</v>
      </c>
      <c r="B232" s="236">
        <v>2</v>
      </c>
      <c r="C232" s="182">
        <v>3</v>
      </c>
      <c r="D232" s="182">
        <v>4</v>
      </c>
      <c r="E232" s="207">
        <v>0</v>
      </c>
      <c r="F232" s="210">
        <f t="shared" si="3"/>
        <v>9</v>
      </c>
    </row>
    <row r="233" spans="1:8" ht="13.8" x14ac:dyDescent="0.3">
      <c r="A233" s="227" t="s">
        <v>8</v>
      </c>
      <c r="B233" s="236">
        <v>8</v>
      </c>
      <c r="C233" s="182">
        <v>0</v>
      </c>
      <c r="D233" s="182">
        <v>0</v>
      </c>
      <c r="E233" s="207">
        <v>0</v>
      </c>
      <c r="F233" s="210">
        <f t="shared" si="3"/>
        <v>8</v>
      </c>
      <c r="H233" s="1"/>
    </row>
    <row r="234" spans="1:8" ht="13.8" x14ac:dyDescent="0.3">
      <c r="A234" s="227" t="s">
        <v>8</v>
      </c>
      <c r="B234" s="236">
        <v>5</v>
      </c>
      <c r="C234" s="182">
        <v>1</v>
      </c>
      <c r="D234" s="182">
        <v>0</v>
      </c>
      <c r="E234" s="207">
        <v>0</v>
      </c>
      <c r="F234" s="210">
        <f t="shared" si="3"/>
        <v>6</v>
      </c>
    </row>
    <row r="235" spans="1:8" ht="13.8" x14ac:dyDescent="0.3">
      <c r="A235" s="227" t="s">
        <v>8</v>
      </c>
      <c r="B235" s="236">
        <v>3</v>
      </c>
      <c r="C235" s="182">
        <v>0</v>
      </c>
      <c r="D235" s="182">
        <v>1</v>
      </c>
      <c r="E235" s="207">
        <v>0</v>
      </c>
      <c r="F235" s="210">
        <f t="shared" si="3"/>
        <v>4</v>
      </c>
      <c r="G235" s="1"/>
      <c r="H235" s="1"/>
    </row>
    <row r="236" spans="1:8" ht="13.8" x14ac:dyDescent="0.3">
      <c r="A236" s="227" t="s">
        <v>8</v>
      </c>
      <c r="B236" s="236">
        <v>2</v>
      </c>
      <c r="C236" s="182">
        <v>0</v>
      </c>
      <c r="D236" s="182">
        <v>0</v>
      </c>
      <c r="E236" s="207">
        <v>0</v>
      </c>
      <c r="F236" s="210">
        <f t="shared" si="3"/>
        <v>2</v>
      </c>
      <c r="G236" s="1"/>
      <c r="H236" s="1"/>
    </row>
    <row r="237" spans="1:8" ht="13.8" x14ac:dyDescent="0.3">
      <c r="A237" s="186" t="s">
        <v>8</v>
      </c>
      <c r="B237" s="248">
        <v>0</v>
      </c>
      <c r="C237" s="186">
        <v>2</v>
      </c>
      <c r="D237" s="186">
        <v>0</v>
      </c>
      <c r="E237" s="249">
        <v>0</v>
      </c>
      <c r="F237" s="211">
        <f t="shared" si="3"/>
        <v>2</v>
      </c>
      <c r="H237" s="1"/>
    </row>
    <row r="238" spans="1:8" ht="13.8" x14ac:dyDescent="0.3">
      <c r="A238" s="227" t="s">
        <v>6</v>
      </c>
      <c r="B238" s="236">
        <v>10</v>
      </c>
      <c r="C238" s="182">
        <v>8</v>
      </c>
      <c r="D238" s="182">
        <v>9</v>
      </c>
      <c r="E238" s="207">
        <v>10</v>
      </c>
      <c r="F238" s="210">
        <f t="shared" si="3"/>
        <v>37</v>
      </c>
      <c r="G238" s="1"/>
      <c r="H238" s="1"/>
    </row>
    <row r="239" spans="1:8" ht="13.8" x14ac:dyDescent="0.3">
      <c r="A239" s="227" t="s">
        <v>6</v>
      </c>
      <c r="B239" s="236">
        <v>10</v>
      </c>
      <c r="C239" s="182">
        <v>8</v>
      </c>
      <c r="D239" s="182">
        <v>9</v>
      </c>
      <c r="E239" s="207">
        <v>10</v>
      </c>
      <c r="F239" s="210">
        <f t="shared" si="3"/>
        <v>37</v>
      </c>
    </row>
    <row r="240" spans="1:8" ht="13.8" x14ac:dyDescent="0.3">
      <c r="A240" s="227" t="s">
        <v>6</v>
      </c>
      <c r="B240" s="236">
        <v>10</v>
      </c>
      <c r="C240" s="182">
        <v>10</v>
      </c>
      <c r="D240" s="182">
        <v>5</v>
      </c>
      <c r="E240" s="207">
        <v>4.5</v>
      </c>
      <c r="F240" s="210">
        <f t="shared" si="3"/>
        <v>29.5</v>
      </c>
    </row>
    <row r="241" spans="1:8" ht="13.8" x14ac:dyDescent="0.3">
      <c r="A241" s="227" t="s">
        <v>6</v>
      </c>
      <c r="B241" s="236">
        <v>9</v>
      </c>
      <c r="C241" s="182">
        <v>2</v>
      </c>
      <c r="D241" s="182">
        <v>4</v>
      </c>
      <c r="E241" s="207">
        <v>9</v>
      </c>
      <c r="F241" s="210">
        <f t="shared" si="3"/>
        <v>24</v>
      </c>
    </row>
    <row r="242" spans="1:8" ht="13.8" x14ac:dyDescent="0.3">
      <c r="A242" s="227" t="s">
        <v>6</v>
      </c>
      <c r="B242" s="236">
        <v>7</v>
      </c>
      <c r="C242" s="182">
        <v>10</v>
      </c>
      <c r="D242" s="182">
        <v>7</v>
      </c>
      <c r="E242" s="207">
        <v>0</v>
      </c>
      <c r="F242" s="210">
        <f t="shared" si="3"/>
        <v>24</v>
      </c>
    </row>
    <row r="243" spans="1:8" ht="13.8" x14ac:dyDescent="0.3">
      <c r="A243" s="227" t="s">
        <v>6</v>
      </c>
      <c r="B243" s="236">
        <v>8</v>
      </c>
      <c r="C243" s="182">
        <v>8</v>
      </c>
      <c r="D243" s="182">
        <v>2</v>
      </c>
      <c r="E243" s="207">
        <v>5</v>
      </c>
      <c r="F243" s="210">
        <f t="shared" si="3"/>
        <v>23</v>
      </c>
    </row>
    <row r="244" spans="1:8" ht="13.8" x14ac:dyDescent="0.3">
      <c r="A244" s="227" t="s">
        <v>6</v>
      </c>
      <c r="B244" s="236">
        <v>9</v>
      </c>
      <c r="C244" s="182">
        <v>3</v>
      </c>
      <c r="D244" s="182">
        <v>5</v>
      </c>
      <c r="E244" s="207">
        <v>6</v>
      </c>
      <c r="F244" s="210">
        <f t="shared" si="3"/>
        <v>23</v>
      </c>
    </row>
    <row r="245" spans="1:8" ht="13.8" x14ac:dyDescent="0.3">
      <c r="A245" s="227" t="s">
        <v>6</v>
      </c>
      <c r="B245" s="236">
        <v>5</v>
      </c>
      <c r="C245" s="182">
        <v>6</v>
      </c>
      <c r="D245" s="182">
        <v>5</v>
      </c>
      <c r="E245" s="207">
        <v>5</v>
      </c>
      <c r="F245" s="210">
        <f t="shared" si="3"/>
        <v>21</v>
      </c>
    </row>
    <row r="246" spans="1:8" ht="13.8" x14ac:dyDescent="0.3">
      <c r="A246" s="227" t="s">
        <v>6</v>
      </c>
      <c r="B246" s="236">
        <v>6</v>
      </c>
      <c r="C246" s="182">
        <v>8</v>
      </c>
      <c r="D246" s="182">
        <v>5</v>
      </c>
      <c r="E246" s="207">
        <v>0</v>
      </c>
      <c r="F246" s="210">
        <f t="shared" si="3"/>
        <v>19</v>
      </c>
    </row>
    <row r="247" spans="1:8" ht="13.8" x14ac:dyDescent="0.3">
      <c r="A247" s="186" t="s">
        <v>6</v>
      </c>
      <c r="B247" s="248">
        <v>2</v>
      </c>
      <c r="C247" s="186">
        <v>3.5</v>
      </c>
      <c r="D247" s="186">
        <v>0</v>
      </c>
      <c r="E247" s="249">
        <v>0</v>
      </c>
      <c r="F247" s="211">
        <f t="shared" si="3"/>
        <v>5.5</v>
      </c>
    </row>
    <row r="248" spans="1:8" x14ac:dyDescent="0.25">
      <c r="E248" s="1"/>
      <c r="H248" s="1"/>
    </row>
  </sheetData>
  <phoneticPr fontId="34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161E6-0D03-480C-8096-85A865D912ED}">
  <dimension ref="B1:R22"/>
  <sheetViews>
    <sheetView zoomScale="80" zoomScaleNormal="80" workbookViewId="0">
      <selection activeCell="R18" sqref="R18"/>
    </sheetView>
  </sheetViews>
  <sheetFormatPr defaultRowHeight="13.2" x14ac:dyDescent="0.25"/>
  <cols>
    <col min="2" max="2" width="19.33203125" customWidth="1"/>
    <col min="17" max="17" width="20.77734375" customWidth="1"/>
    <col min="18" max="18" width="25.77734375" customWidth="1"/>
  </cols>
  <sheetData>
    <row r="1" spans="2:18" ht="13.8" thickBot="1" x14ac:dyDescent="0.3">
      <c r="B1" s="344" t="s">
        <v>21</v>
      </c>
      <c r="C1" s="341" t="s">
        <v>23</v>
      </c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3"/>
      <c r="Q1" s="340" t="s">
        <v>21</v>
      </c>
      <c r="R1" s="287" t="s">
        <v>89</v>
      </c>
    </row>
    <row r="2" spans="2:18" ht="13.8" customHeight="1" thickTop="1" thickBot="1" x14ac:dyDescent="0.35">
      <c r="B2" s="345"/>
      <c r="C2" s="258">
        <v>50</v>
      </c>
      <c r="D2" s="259">
        <v>51</v>
      </c>
      <c r="E2" s="259">
        <v>52</v>
      </c>
      <c r="F2" s="259">
        <v>53</v>
      </c>
      <c r="G2" s="259">
        <v>54</v>
      </c>
      <c r="H2" s="259">
        <v>55</v>
      </c>
      <c r="I2" s="259">
        <v>56</v>
      </c>
      <c r="J2" s="259">
        <v>57</v>
      </c>
      <c r="K2" s="259">
        <v>58</v>
      </c>
      <c r="L2" s="259">
        <v>59</v>
      </c>
      <c r="M2" s="259">
        <v>60</v>
      </c>
      <c r="N2" s="259">
        <v>61</v>
      </c>
      <c r="O2" s="260">
        <v>62</v>
      </c>
      <c r="Q2" s="210" t="s">
        <v>16</v>
      </c>
      <c r="R2" s="337">
        <v>4.3929</v>
      </c>
    </row>
    <row r="3" spans="2:18" ht="13.8" customHeight="1" thickTop="1" x14ac:dyDescent="0.3">
      <c r="B3" s="261" t="s">
        <v>4</v>
      </c>
      <c r="C3" s="252">
        <v>25</v>
      </c>
      <c r="D3" s="250">
        <v>25</v>
      </c>
      <c r="E3" s="250">
        <v>32</v>
      </c>
      <c r="F3" s="250">
        <v>41</v>
      </c>
      <c r="G3" s="250">
        <v>39</v>
      </c>
      <c r="H3" s="250">
        <v>29</v>
      </c>
      <c r="I3" s="250">
        <v>17</v>
      </c>
      <c r="J3" s="250">
        <v>42</v>
      </c>
      <c r="K3" s="250">
        <v>33</v>
      </c>
      <c r="L3" s="250">
        <v>24</v>
      </c>
      <c r="M3" s="250">
        <v>41</v>
      </c>
      <c r="N3" s="250">
        <v>9</v>
      </c>
      <c r="O3" s="262">
        <v>25</v>
      </c>
      <c r="Q3" s="210" t="s">
        <v>7</v>
      </c>
      <c r="R3" s="337">
        <v>2.7143000000000002</v>
      </c>
    </row>
    <row r="4" spans="2:18" ht="13.8" x14ac:dyDescent="0.3">
      <c r="B4" s="261" t="s">
        <v>7</v>
      </c>
      <c r="C4" s="252"/>
      <c r="D4" s="250"/>
      <c r="E4" s="250"/>
      <c r="F4" s="250"/>
      <c r="G4" s="250"/>
      <c r="H4" s="250">
        <v>40</v>
      </c>
      <c r="I4" s="250">
        <v>52</v>
      </c>
      <c r="J4" s="250">
        <v>43</v>
      </c>
      <c r="K4" s="250">
        <v>43</v>
      </c>
      <c r="L4" s="250">
        <v>47</v>
      </c>
      <c r="M4" s="250">
        <v>62</v>
      </c>
      <c r="N4" s="250"/>
      <c r="O4" s="262">
        <v>28</v>
      </c>
      <c r="Q4" s="210" t="s">
        <v>1</v>
      </c>
      <c r="R4" s="337">
        <v>1.1786000000000001</v>
      </c>
    </row>
    <row r="5" spans="2:18" ht="13.2" customHeight="1" x14ac:dyDescent="0.3">
      <c r="B5" s="261" t="s">
        <v>9</v>
      </c>
      <c r="C5" s="252">
        <v>15</v>
      </c>
      <c r="D5" s="250"/>
      <c r="E5" s="250">
        <v>15</v>
      </c>
      <c r="F5" s="250">
        <v>9</v>
      </c>
      <c r="G5" s="250">
        <v>14</v>
      </c>
      <c r="H5" s="250">
        <v>17</v>
      </c>
      <c r="I5" s="250">
        <v>16</v>
      </c>
      <c r="J5" s="250">
        <v>15</v>
      </c>
      <c r="K5" s="250">
        <v>16</v>
      </c>
      <c r="L5" s="250">
        <v>12</v>
      </c>
      <c r="M5" s="250">
        <v>18</v>
      </c>
      <c r="N5" s="250">
        <v>3</v>
      </c>
      <c r="O5" s="262">
        <v>5</v>
      </c>
      <c r="Q5" s="210" t="s">
        <v>0</v>
      </c>
      <c r="R5" s="337">
        <v>1.1392</v>
      </c>
    </row>
    <row r="6" spans="2:18" ht="13.2" customHeight="1" x14ac:dyDescent="0.3">
      <c r="B6" s="261" t="s">
        <v>12</v>
      </c>
      <c r="C6" s="252"/>
      <c r="D6" s="250"/>
      <c r="E6" s="250"/>
      <c r="F6" s="250"/>
      <c r="G6" s="250">
        <v>50</v>
      </c>
      <c r="H6" s="250">
        <v>34</v>
      </c>
      <c r="I6" s="250">
        <v>31</v>
      </c>
      <c r="J6" s="250">
        <v>35</v>
      </c>
      <c r="K6" s="250">
        <v>37</v>
      </c>
      <c r="L6" s="250">
        <v>36</v>
      </c>
      <c r="M6" s="250">
        <v>37</v>
      </c>
      <c r="N6" s="250">
        <v>6</v>
      </c>
      <c r="O6" s="262">
        <v>11</v>
      </c>
      <c r="Q6" s="210" t="s">
        <v>6</v>
      </c>
      <c r="R6" s="337">
        <v>0.79759999999999998</v>
      </c>
    </row>
    <row r="7" spans="2:18" ht="13.2" customHeight="1" x14ac:dyDescent="0.3">
      <c r="B7" s="261" t="s">
        <v>11</v>
      </c>
      <c r="C7" s="252"/>
      <c r="D7" s="250"/>
      <c r="E7" s="250">
        <v>32</v>
      </c>
      <c r="F7" s="250">
        <v>39</v>
      </c>
      <c r="G7" s="250">
        <v>25</v>
      </c>
      <c r="H7" s="250">
        <v>29</v>
      </c>
      <c r="I7" s="250">
        <v>31</v>
      </c>
      <c r="J7" s="250">
        <v>34</v>
      </c>
      <c r="K7" s="250">
        <v>23</v>
      </c>
      <c r="L7" s="250">
        <v>20</v>
      </c>
      <c r="M7" s="250">
        <v>28</v>
      </c>
      <c r="N7" s="250">
        <v>11</v>
      </c>
      <c r="O7" s="262">
        <v>10</v>
      </c>
      <c r="Q7" s="36" t="s">
        <v>4</v>
      </c>
      <c r="R7" s="337">
        <v>0.53639999999999999</v>
      </c>
    </row>
    <row r="8" spans="2:18" ht="13.8" x14ac:dyDescent="0.3">
      <c r="B8" s="210" t="s">
        <v>5</v>
      </c>
      <c r="C8" s="252">
        <v>17</v>
      </c>
      <c r="D8" s="250">
        <v>23</v>
      </c>
      <c r="E8" s="250">
        <v>18</v>
      </c>
      <c r="F8" s="250">
        <v>27</v>
      </c>
      <c r="G8" s="250">
        <v>25</v>
      </c>
      <c r="H8" s="250">
        <v>24</v>
      </c>
      <c r="I8" s="250">
        <v>11</v>
      </c>
      <c r="J8" s="250">
        <v>28</v>
      </c>
      <c r="K8" s="250">
        <v>14</v>
      </c>
      <c r="L8" s="250">
        <v>12</v>
      </c>
      <c r="M8" s="250">
        <v>28</v>
      </c>
      <c r="N8" s="250">
        <v>8</v>
      </c>
      <c r="O8" s="262">
        <v>10</v>
      </c>
      <c r="Q8" s="36" t="s">
        <v>9</v>
      </c>
      <c r="R8" s="338">
        <v>0.22939999999999999</v>
      </c>
    </row>
    <row r="9" spans="2:18" ht="13.8" x14ac:dyDescent="0.3">
      <c r="B9" s="210" t="s">
        <v>0</v>
      </c>
      <c r="C9" s="252">
        <v>36</v>
      </c>
      <c r="D9" s="250"/>
      <c r="E9" s="250">
        <v>44</v>
      </c>
      <c r="F9" s="250">
        <v>46</v>
      </c>
      <c r="G9" s="250"/>
      <c r="H9" s="250">
        <v>45</v>
      </c>
      <c r="I9" s="250">
        <v>57</v>
      </c>
      <c r="J9" s="250">
        <v>40</v>
      </c>
      <c r="K9" s="250">
        <v>46</v>
      </c>
      <c r="L9" s="250">
        <v>56</v>
      </c>
      <c r="M9" s="250">
        <v>48</v>
      </c>
      <c r="N9" s="250">
        <v>29</v>
      </c>
      <c r="O9" s="262">
        <v>29</v>
      </c>
      <c r="Q9" s="210" t="s">
        <v>5</v>
      </c>
      <c r="R9" s="337">
        <v>-0.1182</v>
      </c>
    </row>
    <row r="10" spans="2:18" ht="13.8" x14ac:dyDescent="0.3">
      <c r="B10" s="210" t="s">
        <v>3</v>
      </c>
      <c r="C10" s="252">
        <v>37</v>
      </c>
      <c r="D10" s="250">
        <v>22</v>
      </c>
      <c r="E10" s="250">
        <v>39</v>
      </c>
      <c r="F10" s="250">
        <v>46</v>
      </c>
      <c r="G10" s="250">
        <v>41</v>
      </c>
      <c r="H10" s="250">
        <v>44</v>
      </c>
      <c r="I10" s="250">
        <v>34</v>
      </c>
      <c r="J10" s="250">
        <v>30</v>
      </c>
      <c r="K10" s="250">
        <v>34</v>
      </c>
      <c r="L10" s="250">
        <v>24</v>
      </c>
      <c r="M10" s="250">
        <v>38</v>
      </c>
      <c r="N10" s="250">
        <v>11</v>
      </c>
      <c r="O10" s="262">
        <v>21</v>
      </c>
      <c r="Q10" s="210" t="s">
        <v>2</v>
      </c>
      <c r="R10" s="337">
        <v>-0.1273</v>
      </c>
    </row>
    <row r="11" spans="2:18" ht="13.8" x14ac:dyDescent="0.3">
      <c r="B11" s="210" t="s">
        <v>2</v>
      </c>
      <c r="C11" s="252">
        <v>19</v>
      </c>
      <c r="D11" s="250">
        <v>22</v>
      </c>
      <c r="E11" s="250">
        <v>14</v>
      </c>
      <c r="F11" s="250">
        <v>27</v>
      </c>
      <c r="G11" s="250">
        <v>19</v>
      </c>
      <c r="H11" s="250">
        <v>10</v>
      </c>
      <c r="I11" s="250">
        <v>19</v>
      </c>
      <c r="J11" s="250">
        <v>24</v>
      </c>
      <c r="K11" s="250">
        <v>16</v>
      </c>
      <c r="L11" s="250">
        <v>21</v>
      </c>
      <c r="M11" s="250">
        <v>17</v>
      </c>
      <c r="N11" s="250"/>
      <c r="O11" s="262">
        <v>11</v>
      </c>
      <c r="Q11" s="210" t="s">
        <v>3</v>
      </c>
      <c r="R11" s="337">
        <v>-0.37269999999999998</v>
      </c>
    </row>
    <row r="12" spans="2:18" ht="13.8" x14ac:dyDescent="0.3">
      <c r="B12" s="210" t="s">
        <v>1</v>
      </c>
      <c r="C12" s="252"/>
      <c r="D12" s="182"/>
      <c r="E12" s="250"/>
      <c r="F12" s="250"/>
      <c r="G12" s="250">
        <v>28</v>
      </c>
      <c r="H12" s="250">
        <v>43</v>
      </c>
      <c r="I12" s="250">
        <v>36</v>
      </c>
      <c r="J12" s="250"/>
      <c r="K12" s="250">
        <v>26</v>
      </c>
      <c r="L12" s="250">
        <v>36</v>
      </c>
      <c r="M12" s="250">
        <v>47</v>
      </c>
      <c r="N12" s="250">
        <v>26</v>
      </c>
      <c r="O12" s="262">
        <v>17</v>
      </c>
      <c r="Q12" s="36" t="s">
        <v>12</v>
      </c>
      <c r="R12" s="337">
        <v>-1.0357000000000001</v>
      </c>
    </row>
    <row r="13" spans="2:18" ht="13.8" x14ac:dyDescent="0.3">
      <c r="B13" s="210" t="s">
        <v>16</v>
      </c>
      <c r="C13" s="252"/>
      <c r="D13" s="250"/>
      <c r="E13" s="250"/>
      <c r="F13" s="250"/>
      <c r="G13" s="250">
        <v>26</v>
      </c>
      <c r="H13" s="250">
        <v>44</v>
      </c>
      <c r="I13" s="250">
        <v>29</v>
      </c>
      <c r="J13" s="250">
        <v>60</v>
      </c>
      <c r="K13" s="250">
        <v>46</v>
      </c>
      <c r="L13" s="250">
        <v>43</v>
      </c>
      <c r="M13" s="250">
        <v>62</v>
      </c>
      <c r="N13" s="250">
        <v>40</v>
      </c>
      <c r="O13" s="262">
        <v>36</v>
      </c>
      <c r="Q13" s="37" t="s">
        <v>11</v>
      </c>
      <c r="R13" s="339">
        <v>-1.2</v>
      </c>
    </row>
    <row r="14" spans="2:18" ht="13.8" x14ac:dyDescent="0.3">
      <c r="B14" s="210" t="s">
        <v>10</v>
      </c>
      <c r="C14" s="252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62">
        <v>7</v>
      </c>
    </row>
    <row r="15" spans="2:18" ht="13.8" x14ac:dyDescent="0.3">
      <c r="B15" s="210" t="s">
        <v>8</v>
      </c>
      <c r="C15" s="252"/>
      <c r="D15" s="250"/>
      <c r="E15" s="250"/>
      <c r="F15" s="250"/>
      <c r="G15" s="250"/>
      <c r="H15" s="250"/>
      <c r="I15" s="250"/>
      <c r="J15" s="250"/>
      <c r="K15" s="250"/>
      <c r="L15" s="250">
        <v>22</v>
      </c>
      <c r="M15" s="250">
        <v>30</v>
      </c>
      <c r="N15" s="250"/>
      <c r="O15" s="262">
        <v>26</v>
      </c>
      <c r="Q15" s="182"/>
    </row>
    <row r="16" spans="2:18" ht="13.8" x14ac:dyDescent="0.3">
      <c r="B16" s="211" t="s">
        <v>6</v>
      </c>
      <c r="C16" s="255"/>
      <c r="D16" s="263"/>
      <c r="E16" s="263"/>
      <c r="F16" s="263">
        <v>33</v>
      </c>
      <c r="G16" s="263">
        <v>29</v>
      </c>
      <c r="H16" s="263">
        <v>37</v>
      </c>
      <c r="I16" s="263">
        <v>32</v>
      </c>
      <c r="J16" s="263">
        <v>28</v>
      </c>
      <c r="K16" s="263">
        <v>48</v>
      </c>
      <c r="L16" s="263">
        <v>24</v>
      </c>
      <c r="M16" s="263">
        <v>42</v>
      </c>
      <c r="N16" s="263">
        <v>18</v>
      </c>
      <c r="O16" s="264">
        <v>10</v>
      </c>
      <c r="Q16" s="182"/>
      <c r="R16" s="268"/>
    </row>
    <row r="22" spans="15:15" x14ac:dyDescent="0.25">
      <c r="O22" t="s">
        <v>24</v>
      </c>
    </row>
  </sheetData>
  <sortState xmlns:xlrd2="http://schemas.microsoft.com/office/spreadsheetml/2017/richdata2" ref="Q2:R13">
    <sortCondition descending="1" ref="R2:R13"/>
  </sortState>
  <mergeCells count="2">
    <mergeCell ref="C1:O1"/>
    <mergeCell ref="B1:B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7B98-DB03-4C80-AFC4-CF0B0E9CAA7C}">
  <dimension ref="B2:T37"/>
  <sheetViews>
    <sheetView tabSelected="1" workbookViewId="0">
      <selection activeCell="C3" sqref="C3"/>
    </sheetView>
  </sheetViews>
  <sheetFormatPr defaultRowHeight="13.2" x14ac:dyDescent="0.25"/>
  <cols>
    <col min="2" max="2" width="14.77734375" customWidth="1"/>
    <col min="3" max="3" width="16.77734375" customWidth="1"/>
    <col min="4" max="4" width="14.77734375" customWidth="1"/>
    <col min="5" max="5" width="22.77734375" customWidth="1"/>
    <col min="6" max="6" width="8.88671875" customWidth="1"/>
    <col min="7" max="7" width="14.77734375" customWidth="1"/>
    <col min="8" max="8" width="16.77734375" customWidth="1"/>
    <col min="9" max="9" width="14.77734375" customWidth="1"/>
    <col min="10" max="10" width="22.77734375" customWidth="1"/>
    <col min="11" max="11" width="8.88671875" customWidth="1"/>
    <col min="12" max="12" width="14.77734375" customWidth="1"/>
    <col min="13" max="13" width="16.77734375" customWidth="1"/>
    <col min="14" max="14" width="14.77734375" customWidth="1"/>
    <col min="15" max="15" width="22.77734375" customWidth="1"/>
    <col min="17" max="17" width="14.77734375" customWidth="1"/>
    <col min="18" max="18" width="16.77734375" customWidth="1"/>
    <col min="19" max="19" width="14.77734375" customWidth="1"/>
    <col min="20" max="20" width="22.77734375" customWidth="1"/>
  </cols>
  <sheetData>
    <row r="2" spans="2:20" x14ac:dyDescent="0.25">
      <c r="B2" s="349" t="s">
        <v>25</v>
      </c>
      <c r="C2" s="350"/>
      <c r="D2" s="350"/>
      <c r="E2" s="351"/>
      <c r="F2" s="270"/>
      <c r="G2" s="346" t="s">
        <v>27</v>
      </c>
      <c r="H2" s="347"/>
      <c r="I2" s="347"/>
      <c r="J2" s="348"/>
      <c r="K2" s="296"/>
      <c r="L2" s="352" t="s">
        <v>28</v>
      </c>
      <c r="M2" s="353"/>
      <c r="N2" s="353"/>
      <c r="O2" s="354"/>
      <c r="P2" s="270"/>
      <c r="Q2" s="346" t="s">
        <v>29</v>
      </c>
      <c r="R2" s="347"/>
      <c r="S2" s="347"/>
      <c r="T2" s="348"/>
    </row>
    <row r="3" spans="2:20" ht="25.95" customHeight="1" thickBot="1" x14ac:dyDescent="0.3">
      <c r="B3" s="265" t="s">
        <v>26</v>
      </c>
      <c r="C3" s="304" t="s">
        <v>86</v>
      </c>
      <c r="D3" s="272" t="s">
        <v>81</v>
      </c>
      <c r="E3" s="306" t="s">
        <v>87</v>
      </c>
      <c r="F3" s="269"/>
      <c r="G3" s="265" t="s">
        <v>26</v>
      </c>
      <c r="H3" s="304" t="s">
        <v>86</v>
      </c>
      <c r="I3" s="272" t="s">
        <v>81</v>
      </c>
      <c r="J3" s="306" t="s">
        <v>87</v>
      </c>
      <c r="K3" s="296"/>
      <c r="L3" s="265" t="s">
        <v>26</v>
      </c>
      <c r="M3" s="304" t="s">
        <v>86</v>
      </c>
      <c r="N3" s="272" t="s">
        <v>81</v>
      </c>
      <c r="O3" s="306" t="s">
        <v>87</v>
      </c>
      <c r="P3" s="270"/>
      <c r="Q3" s="265" t="s">
        <v>26</v>
      </c>
      <c r="R3" s="304" t="s">
        <v>86</v>
      </c>
      <c r="S3" s="272" t="s">
        <v>81</v>
      </c>
      <c r="T3" s="306" t="s">
        <v>87</v>
      </c>
    </row>
    <row r="4" spans="2:20" ht="13.8" thickTop="1" x14ac:dyDescent="0.25">
      <c r="B4" s="323" t="s">
        <v>30</v>
      </c>
      <c r="C4" s="324">
        <v>74.7</v>
      </c>
      <c r="D4" s="333">
        <v>66.3</v>
      </c>
      <c r="E4" s="325">
        <v>2.1</v>
      </c>
      <c r="F4" s="250"/>
      <c r="G4" s="252" t="s">
        <v>42</v>
      </c>
      <c r="H4" s="253">
        <v>51.9</v>
      </c>
      <c r="I4" s="318">
        <v>77.599999999999994</v>
      </c>
      <c r="J4" s="314">
        <v>1</v>
      </c>
      <c r="K4" s="296"/>
      <c r="L4" s="275" t="s">
        <v>51</v>
      </c>
      <c r="M4" s="276">
        <v>57.3</v>
      </c>
      <c r="N4" s="313">
        <v>65.599999999999994</v>
      </c>
      <c r="O4" s="314">
        <v>1.8</v>
      </c>
      <c r="P4" s="294"/>
      <c r="Q4" s="250" t="s">
        <v>73</v>
      </c>
      <c r="R4" s="253">
        <v>57.8</v>
      </c>
      <c r="S4" s="305">
        <v>80.2</v>
      </c>
      <c r="T4" s="307">
        <v>13</v>
      </c>
    </row>
    <row r="5" spans="2:20" x14ac:dyDescent="0.25">
      <c r="B5" s="326" t="s">
        <v>31</v>
      </c>
      <c r="C5" s="324">
        <v>73.7</v>
      </c>
      <c r="D5" s="324">
        <v>66.900000000000006</v>
      </c>
      <c r="E5" s="308">
        <v>1.3</v>
      </c>
      <c r="F5" s="250"/>
      <c r="G5" s="252" t="s">
        <v>43</v>
      </c>
      <c r="H5" s="253">
        <v>49.9</v>
      </c>
      <c r="I5" s="250">
        <v>76.5</v>
      </c>
      <c r="J5" s="277">
        <v>13.4</v>
      </c>
      <c r="K5" s="296"/>
      <c r="L5" s="275" t="s">
        <v>52</v>
      </c>
      <c r="M5" s="276">
        <v>55.3</v>
      </c>
      <c r="N5" s="276">
        <v>72.599999999999994</v>
      </c>
      <c r="O5" s="277">
        <v>3.3</v>
      </c>
      <c r="P5" s="294"/>
      <c r="Q5" s="250" t="s">
        <v>80</v>
      </c>
      <c r="R5" s="253">
        <v>43.3</v>
      </c>
      <c r="S5" s="253">
        <v>80.900000000000006</v>
      </c>
      <c r="T5" s="308">
        <v>21.2</v>
      </c>
    </row>
    <row r="6" spans="2:20" x14ac:dyDescent="0.25">
      <c r="B6" s="326" t="s">
        <v>32</v>
      </c>
      <c r="C6" s="324">
        <v>73.5</v>
      </c>
      <c r="D6" s="324">
        <v>67.5</v>
      </c>
      <c r="E6" s="308">
        <v>2.4</v>
      </c>
      <c r="F6" s="250"/>
      <c r="G6" s="252" t="s">
        <v>44</v>
      </c>
      <c r="H6" s="253">
        <v>49</v>
      </c>
      <c r="I6" s="250">
        <v>78.2</v>
      </c>
      <c r="J6" s="277">
        <v>23.2</v>
      </c>
      <c r="K6" s="296"/>
      <c r="L6" s="275" t="s">
        <v>53</v>
      </c>
      <c r="M6" s="276">
        <v>54.3</v>
      </c>
      <c r="N6" s="276">
        <v>76.400000000000006</v>
      </c>
      <c r="O6" s="277">
        <v>12.6</v>
      </c>
      <c r="P6" s="294"/>
      <c r="Q6" s="250" t="s">
        <v>74</v>
      </c>
      <c r="R6" s="253">
        <v>35.200000000000003</v>
      </c>
      <c r="S6" s="253">
        <v>64.5</v>
      </c>
      <c r="T6" s="308">
        <v>10.1</v>
      </c>
    </row>
    <row r="7" spans="2:20" x14ac:dyDescent="0.25">
      <c r="B7" s="326" t="s">
        <v>33</v>
      </c>
      <c r="C7" s="324">
        <v>64.3</v>
      </c>
      <c r="D7" s="324">
        <v>72.099999999999994</v>
      </c>
      <c r="E7" s="308">
        <v>2.2000000000000002</v>
      </c>
      <c r="F7" s="250"/>
      <c r="G7" s="252" t="s">
        <v>45</v>
      </c>
      <c r="H7" s="253">
        <v>46.2</v>
      </c>
      <c r="I7" s="250">
        <v>80.2</v>
      </c>
      <c r="J7" s="277">
        <v>28.2</v>
      </c>
      <c r="K7" s="296"/>
      <c r="L7" s="275" t="s">
        <v>54</v>
      </c>
      <c r="M7" s="276">
        <v>50.7</v>
      </c>
      <c r="N7" s="276">
        <v>66.3</v>
      </c>
      <c r="O7" s="277">
        <v>5.0999999999999996</v>
      </c>
      <c r="P7" s="294"/>
      <c r="Q7" s="250" t="s">
        <v>75</v>
      </c>
      <c r="R7" s="253">
        <v>34</v>
      </c>
      <c r="S7" s="253">
        <v>77.2</v>
      </c>
      <c r="T7" s="309">
        <v>46.3</v>
      </c>
    </row>
    <row r="8" spans="2:20" x14ac:dyDescent="0.25">
      <c r="B8" s="326" t="s">
        <v>34</v>
      </c>
      <c r="C8" s="324">
        <v>62</v>
      </c>
      <c r="D8" s="324">
        <v>73.599999999999994</v>
      </c>
      <c r="E8" s="308">
        <v>6.3</v>
      </c>
      <c r="F8" s="250"/>
      <c r="G8" s="252" t="s">
        <v>46</v>
      </c>
      <c r="H8" s="253">
        <v>40.700000000000003</v>
      </c>
      <c r="I8" s="250">
        <v>79.900000000000006</v>
      </c>
      <c r="J8" s="315">
        <v>31.7</v>
      </c>
      <c r="K8" s="296"/>
      <c r="L8" s="275" t="s">
        <v>55</v>
      </c>
      <c r="M8" s="276">
        <v>50.2</v>
      </c>
      <c r="N8" s="276">
        <v>79.900000000000006</v>
      </c>
      <c r="O8" s="277">
        <v>6.6</v>
      </c>
      <c r="P8" s="294"/>
      <c r="Q8" s="250" t="s">
        <v>76</v>
      </c>
      <c r="R8" s="253">
        <v>32.4</v>
      </c>
      <c r="S8" s="253">
        <v>77</v>
      </c>
      <c r="T8" s="310">
        <v>36.700000000000003</v>
      </c>
    </row>
    <row r="9" spans="2:20" x14ac:dyDescent="0.25">
      <c r="B9" s="326" t="s">
        <v>35</v>
      </c>
      <c r="C9" s="324">
        <v>61.2</v>
      </c>
      <c r="D9" s="324">
        <v>72</v>
      </c>
      <c r="E9" s="308">
        <v>9.3000000000000007</v>
      </c>
      <c r="F9" s="250"/>
      <c r="G9" s="252" t="s">
        <v>47</v>
      </c>
      <c r="H9" s="253">
        <v>35.6</v>
      </c>
      <c r="I9" s="250">
        <v>74.400000000000006</v>
      </c>
      <c r="J9" s="277">
        <v>23.6</v>
      </c>
      <c r="K9" s="296"/>
      <c r="L9" s="275" t="s">
        <v>56</v>
      </c>
      <c r="M9" s="276">
        <v>50</v>
      </c>
      <c r="N9" s="276">
        <v>64</v>
      </c>
      <c r="O9" s="277">
        <v>9</v>
      </c>
      <c r="P9" s="294"/>
      <c r="Q9" s="250" t="s">
        <v>77</v>
      </c>
      <c r="R9" s="253">
        <v>30.7</v>
      </c>
      <c r="S9" s="253">
        <v>74.3</v>
      </c>
      <c r="T9" s="310">
        <v>34.799999999999997</v>
      </c>
    </row>
    <row r="10" spans="2:20" ht="13.8" thickBot="1" x14ac:dyDescent="0.3">
      <c r="B10" s="326" t="s">
        <v>36</v>
      </c>
      <c r="C10" s="324">
        <v>60.3</v>
      </c>
      <c r="D10" s="324">
        <v>67.099999999999994</v>
      </c>
      <c r="E10" s="308">
        <v>5.4</v>
      </c>
      <c r="F10" s="250"/>
      <c r="G10" s="252" t="s">
        <v>48</v>
      </c>
      <c r="H10" s="253">
        <v>32</v>
      </c>
      <c r="I10" s="250">
        <v>79.900000000000006</v>
      </c>
      <c r="J10" s="315">
        <v>36.700000000000003</v>
      </c>
      <c r="K10" s="296"/>
      <c r="L10" s="275" t="s">
        <v>57</v>
      </c>
      <c r="M10" s="276">
        <v>49.3</v>
      </c>
      <c r="N10" s="276">
        <v>73.7</v>
      </c>
      <c r="O10" s="277">
        <v>14.9</v>
      </c>
      <c r="P10" s="294"/>
      <c r="Q10" s="259" t="s">
        <v>78</v>
      </c>
      <c r="R10" s="273">
        <v>27.5</v>
      </c>
      <c r="S10" s="273">
        <v>64.2</v>
      </c>
      <c r="T10" s="311">
        <v>39.4</v>
      </c>
    </row>
    <row r="11" spans="2:20" ht="13.8" thickTop="1" x14ac:dyDescent="0.25">
      <c r="B11" s="326" t="s">
        <v>37</v>
      </c>
      <c r="C11" s="324">
        <v>59.7</v>
      </c>
      <c r="D11" s="324">
        <v>69.900000000000006</v>
      </c>
      <c r="E11" s="308">
        <v>10.4</v>
      </c>
      <c r="F11" s="250"/>
      <c r="G11" s="252" t="s">
        <v>49</v>
      </c>
      <c r="H11" s="253">
        <v>31</v>
      </c>
      <c r="I11" s="250">
        <v>70.8</v>
      </c>
      <c r="J11" s="315">
        <v>38</v>
      </c>
      <c r="K11" s="296"/>
      <c r="L11" s="275" t="s">
        <v>58</v>
      </c>
      <c r="M11" s="276">
        <v>47.4</v>
      </c>
      <c r="N11" s="276">
        <v>68.8</v>
      </c>
      <c r="O11" s="277">
        <v>3.3</v>
      </c>
      <c r="P11" s="294"/>
      <c r="Q11" s="285" t="s">
        <v>79</v>
      </c>
      <c r="R11" s="256">
        <f>AVERAGE(R4:R10)</f>
        <v>37.271428571428565</v>
      </c>
      <c r="S11" s="256">
        <f>AVERAGE(S4:S10)</f>
        <v>74.042857142857159</v>
      </c>
      <c r="T11" s="320">
        <f>AVERAGE(T4:T10)</f>
        <v>28.785714285714285</v>
      </c>
    </row>
    <row r="12" spans="2:20" ht="13.8" thickBot="1" x14ac:dyDescent="0.3">
      <c r="B12" s="326" t="s">
        <v>38</v>
      </c>
      <c r="C12" s="324">
        <v>49.1</v>
      </c>
      <c r="D12" s="324">
        <v>80</v>
      </c>
      <c r="E12" s="308">
        <v>6.6</v>
      </c>
      <c r="F12" s="250"/>
      <c r="G12" s="258" t="s">
        <v>50</v>
      </c>
      <c r="H12" s="273">
        <v>20.5</v>
      </c>
      <c r="I12" s="259">
        <v>74.2</v>
      </c>
      <c r="J12" s="317">
        <v>51.5</v>
      </c>
      <c r="K12" s="296"/>
      <c r="L12" s="275" t="s">
        <v>59</v>
      </c>
      <c r="M12" s="276">
        <v>46.7</v>
      </c>
      <c r="N12" s="276">
        <v>78.3</v>
      </c>
      <c r="O12" s="277">
        <v>25</v>
      </c>
    </row>
    <row r="13" spans="2:20" ht="13.8" thickTop="1" x14ac:dyDescent="0.25">
      <c r="B13" s="326" t="s">
        <v>39</v>
      </c>
      <c r="C13" s="324">
        <v>45.7</v>
      </c>
      <c r="D13" s="324">
        <v>73.7</v>
      </c>
      <c r="E13" s="308">
        <v>22.8</v>
      </c>
      <c r="F13" s="250"/>
      <c r="G13" s="284" t="s">
        <v>79</v>
      </c>
      <c r="H13" s="256">
        <f>AVERAGE(H4:H12)</f>
        <v>39.644444444444446</v>
      </c>
      <c r="I13" s="256">
        <f t="shared" ref="I13:J13" si="0">AVERAGE(I4:I12)</f>
        <v>76.855555555555554</v>
      </c>
      <c r="J13" s="320">
        <f t="shared" si="0"/>
        <v>27.477777777777778</v>
      </c>
      <c r="K13" s="296"/>
      <c r="L13" s="275" t="s">
        <v>60</v>
      </c>
      <c r="M13" s="276">
        <v>43.3</v>
      </c>
      <c r="N13" s="276">
        <v>79.599999999999994</v>
      </c>
      <c r="O13" s="277">
        <v>21.5</v>
      </c>
      <c r="Q13" s="296"/>
      <c r="R13" s="296"/>
      <c r="S13" s="296"/>
    </row>
    <row r="14" spans="2:20" x14ac:dyDescent="0.25">
      <c r="B14" s="326" t="s">
        <v>40</v>
      </c>
      <c r="C14" s="324">
        <v>39.200000000000003</v>
      </c>
      <c r="D14" s="324">
        <v>72.2</v>
      </c>
      <c r="E14" s="327">
        <v>11.8</v>
      </c>
      <c r="H14" s="268"/>
      <c r="I14" s="271"/>
      <c r="J14" s="296"/>
      <c r="K14" s="296"/>
      <c r="L14" s="278" t="s">
        <v>62</v>
      </c>
      <c r="M14" s="279">
        <v>41.9</v>
      </c>
      <c r="N14" s="279">
        <v>77.7</v>
      </c>
      <c r="O14" s="280">
        <v>23.3</v>
      </c>
      <c r="Q14" s="298"/>
      <c r="R14" s="298"/>
      <c r="S14" s="298"/>
    </row>
    <row r="15" spans="2:20" ht="13.8" thickBot="1" x14ac:dyDescent="0.3">
      <c r="B15" s="303" t="s">
        <v>41</v>
      </c>
      <c r="C15" s="328">
        <v>32</v>
      </c>
      <c r="D15" s="328">
        <v>76.900000000000006</v>
      </c>
      <c r="E15" s="329">
        <v>46.7</v>
      </c>
      <c r="H15" s="268"/>
      <c r="I15" s="271"/>
      <c r="J15" s="296"/>
      <c r="K15" s="296"/>
      <c r="L15" s="278" t="s">
        <v>61</v>
      </c>
      <c r="M15" s="279">
        <v>41.7</v>
      </c>
      <c r="N15" s="279">
        <v>85</v>
      </c>
      <c r="O15" s="280">
        <v>7.6</v>
      </c>
      <c r="Q15" s="295"/>
      <c r="R15" s="276"/>
      <c r="S15" s="276"/>
    </row>
    <row r="16" spans="2:20" ht="13.8" thickTop="1" x14ac:dyDescent="0.25">
      <c r="B16" s="330" t="s">
        <v>79</v>
      </c>
      <c r="C16" s="331">
        <f>AVERAGE(C4:C15)</f>
        <v>57.95000000000001</v>
      </c>
      <c r="D16" s="331">
        <f t="shared" ref="D16:E16" si="1">AVERAGE(D4:D15)</f>
        <v>71.516666666666666</v>
      </c>
      <c r="E16" s="332">
        <f t="shared" si="1"/>
        <v>10.608333333333333</v>
      </c>
      <c r="F16" s="266"/>
      <c r="H16" s="270"/>
      <c r="I16" s="270"/>
      <c r="J16" s="296"/>
      <c r="K16" s="296"/>
      <c r="L16" s="275" t="s">
        <v>63</v>
      </c>
      <c r="M16" s="276">
        <v>40.200000000000003</v>
      </c>
      <c r="N16" s="276">
        <v>83.5</v>
      </c>
      <c r="O16" s="315">
        <v>33</v>
      </c>
      <c r="Q16" s="295"/>
      <c r="R16" s="276"/>
      <c r="S16" s="276"/>
    </row>
    <row r="17" spans="2:19" x14ac:dyDescent="0.25">
      <c r="H17" s="269"/>
      <c r="I17" s="269"/>
      <c r="J17" s="296"/>
      <c r="K17" s="296"/>
      <c r="L17" s="275" t="s">
        <v>64</v>
      </c>
      <c r="M17" s="276">
        <v>39.799999999999997</v>
      </c>
      <c r="N17" s="276">
        <v>71.8</v>
      </c>
      <c r="O17" s="277">
        <v>12.2</v>
      </c>
      <c r="Q17" s="295"/>
      <c r="R17" s="276"/>
      <c r="S17" s="276"/>
    </row>
    <row r="18" spans="2:19" x14ac:dyDescent="0.25">
      <c r="B18" s="270"/>
      <c r="C18" s="270"/>
      <c r="D18" s="270"/>
      <c r="H18" s="250"/>
      <c r="I18" s="253"/>
      <c r="J18" s="296"/>
      <c r="K18" s="296"/>
      <c r="L18" s="275" t="s">
        <v>65</v>
      </c>
      <c r="M18" s="276">
        <v>38.299999999999997</v>
      </c>
      <c r="N18" s="276">
        <v>78.8</v>
      </c>
      <c r="O18" s="277">
        <v>20</v>
      </c>
      <c r="Q18" s="295"/>
      <c r="R18" s="276"/>
      <c r="S18" s="276"/>
    </row>
    <row r="19" spans="2:19" x14ac:dyDescent="0.25">
      <c r="B19" s="269"/>
      <c r="C19" s="269"/>
      <c r="D19" s="269"/>
      <c r="H19" s="250"/>
      <c r="I19" s="253"/>
      <c r="J19" s="296"/>
      <c r="K19" s="296"/>
      <c r="L19" s="275" t="s">
        <v>66</v>
      </c>
      <c r="M19" s="276">
        <v>36.700000000000003</v>
      </c>
      <c r="N19" s="276">
        <v>65.900000000000006</v>
      </c>
      <c r="O19" s="277">
        <v>14.1</v>
      </c>
      <c r="P19" s="274"/>
      <c r="Q19" s="295"/>
      <c r="R19" s="276"/>
      <c r="S19" s="276"/>
    </row>
    <row r="20" spans="2:19" x14ac:dyDescent="0.25">
      <c r="B20" s="250"/>
      <c r="C20" s="253"/>
      <c r="D20" s="250"/>
      <c r="H20" s="250"/>
      <c r="I20" s="253"/>
      <c r="J20" s="296"/>
      <c r="K20" s="296"/>
      <c r="L20" s="275" t="s">
        <v>67</v>
      </c>
      <c r="M20" s="276">
        <v>36.6</v>
      </c>
      <c r="N20" s="276">
        <v>78</v>
      </c>
      <c r="O20" s="277">
        <v>19.100000000000001</v>
      </c>
      <c r="Q20" s="295"/>
      <c r="R20" s="276"/>
      <c r="S20" s="276"/>
    </row>
    <row r="21" spans="2:19" x14ac:dyDescent="0.25">
      <c r="B21" s="250"/>
      <c r="C21" s="253"/>
      <c r="D21" s="250"/>
      <c r="H21" s="250"/>
      <c r="I21" s="253"/>
      <c r="J21" s="296"/>
      <c r="K21" s="296"/>
      <c r="L21" s="275" t="s">
        <v>68</v>
      </c>
      <c r="M21" s="276">
        <v>36.4</v>
      </c>
      <c r="N21" s="276">
        <v>82.5</v>
      </c>
      <c r="O21" s="316">
        <v>42.7</v>
      </c>
      <c r="Q21" s="295"/>
      <c r="R21" s="276"/>
      <c r="S21" s="276"/>
    </row>
    <row r="22" spans="2:19" x14ac:dyDescent="0.25">
      <c r="B22" s="250"/>
      <c r="C22" s="253"/>
      <c r="D22" s="250"/>
      <c r="H22" s="250"/>
      <c r="I22" s="253"/>
      <c r="J22" s="296"/>
      <c r="K22" s="296"/>
      <c r="L22" s="275" t="s">
        <v>69</v>
      </c>
      <c r="M22" s="276">
        <v>33.1</v>
      </c>
      <c r="N22" s="276">
        <v>74.2</v>
      </c>
      <c r="O22" s="315">
        <v>34.1</v>
      </c>
      <c r="Q22" s="295"/>
      <c r="R22" s="276"/>
      <c r="S22" s="276"/>
    </row>
    <row r="23" spans="2:19" x14ac:dyDescent="0.25">
      <c r="B23" s="250"/>
      <c r="C23" s="253"/>
      <c r="D23" s="250"/>
      <c r="H23" s="250"/>
      <c r="I23" s="253"/>
      <c r="J23" s="296"/>
      <c r="K23" s="296"/>
      <c r="L23" s="275" t="s">
        <v>70</v>
      </c>
      <c r="M23" s="276">
        <v>32.700000000000003</v>
      </c>
      <c r="N23" s="276">
        <v>77.599999999999994</v>
      </c>
      <c r="O23" s="315">
        <v>36.200000000000003</v>
      </c>
      <c r="Q23" s="295"/>
      <c r="R23" s="276"/>
      <c r="S23" s="276"/>
    </row>
    <row r="24" spans="2:19" x14ac:dyDescent="0.25">
      <c r="B24" s="250"/>
      <c r="C24" s="253"/>
      <c r="D24" s="250"/>
      <c r="H24" s="250"/>
      <c r="I24" s="253"/>
      <c r="J24" s="296"/>
      <c r="K24" s="296"/>
      <c r="L24" s="275" t="s">
        <v>71</v>
      </c>
      <c r="M24" s="276">
        <v>21.7</v>
      </c>
      <c r="N24" s="276">
        <v>69.900000000000006</v>
      </c>
      <c r="O24" s="315">
        <v>38.9</v>
      </c>
      <c r="Q24" s="295"/>
      <c r="R24" s="276"/>
      <c r="S24" s="276"/>
    </row>
    <row r="25" spans="2:19" ht="13.8" thickBot="1" x14ac:dyDescent="0.3">
      <c r="B25" s="250"/>
      <c r="C25" s="253"/>
      <c r="D25" s="250"/>
      <c r="H25" s="250"/>
      <c r="I25" s="253"/>
      <c r="J25" s="296"/>
      <c r="K25" s="296"/>
      <c r="L25" s="281" t="s">
        <v>72</v>
      </c>
      <c r="M25" s="299">
        <v>18</v>
      </c>
      <c r="N25" s="312">
        <v>69.5</v>
      </c>
      <c r="O25" s="317">
        <v>61.9</v>
      </c>
      <c r="Q25" s="297"/>
      <c r="R25" s="279"/>
      <c r="S25" s="279"/>
    </row>
    <row r="26" spans="2:19" ht="13.8" thickTop="1" x14ac:dyDescent="0.25">
      <c r="B26" s="250"/>
      <c r="C26" s="253"/>
      <c r="D26" s="250"/>
      <c r="H26" s="250"/>
      <c r="I26" s="253"/>
      <c r="J26" s="296"/>
      <c r="K26" s="296"/>
      <c r="L26" s="282" t="s">
        <v>79</v>
      </c>
      <c r="M26" s="283">
        <f>AVERAGE(M4:M25)</f>
        <v>41.890909090909098</v>
      </c>
      <c r="N26" s="283">
        <f t="shared" ref="N26:O26" si="2">AVERAGE(N4:N25)</f>
        <v>74.527272727272731</v>
      </c>
      <c r="O26" s="319">
        <f t="shared" si="2"/>
        <v>20.281818181818178</v>
      </c>
      <c r="Q26" s="297"/>
      <c r="R26" s="279"/>
      <c r="S26" s="279"/>
    </row>
    <row r="27" spans="2:19" x14ac:dyDescent="0.25">
      <c r="B27" s="250"/>
      <c r="C27" s="253"/>
      <c r="D27" s="250"/>
      <c r="H27" s="250"/>
      <c r="I27" s="253"/>
      <c r="L27" s="53"/>
      <c r="M27" s="53"/>
      <c r="N27" s="53"/>
      <c r="Q27" s="295"/>
      <c r="R27" s="276"/>
      <c r="S27" s="276"/>
    </row>
    <row r="28" spans="2:19" x14ac:dyDescent="0.25">
      <c r="B28" s="250"/>
      <c r="C28" s="253"/>
      <c r="D28" s="250"/>
      <c r="Q28" s="295"/>
      <c r="R28" s="276"/>
      <c r="S28" s="276"/>
    </row>
    <row r="29" spans="2:19" x14ac:dyDescent="0.25">
      <c r="B29" s="250"/>
      <c r="C29" s="253"/>
      <c r="D29" s="250"/>
      <c r="Q29" s="295"/>
      <c r="R29" s="276"/>
      <c r="S29" s="276"/>
    </row>
    <row r="30" spans="2:19" x14ac:dyDescent="0.25">
      <c r="Q30" s="295"/>
      <c r="R30" s="276"/>
      <c r="S30" s="276"/>
    </row>
    <row r="31" spans="2:19" x14ac:dyDescent="0.25">
      <c r="Q31" s="295"/>
      <c r="R31" s="276"/>
      <c r="S31" s="276"/>
    </row>
    <row r="32" spans="2:19" x14ac:dyDescent="0.25">
      <c r="Q32" s="295"/>
      <c r="R32" s="276"/>
      <c r="S32" s="276"/>
    </row>
    <row r="33" spans="17:19" x14ac:dyDescent="0.25">
      <c r="Q33" s="295"/>
      <c r="R33" s="276"/>
      <c r="S33" s="276"/>
    </row>
    <row r="34" spans="17:19" x14ac:dyDescent="0.25">
      <c r="Q34" s="295"/>
      <c r="R34" s="276"/>
      <c r="S34" s="276"/>
    </row>
    <row r="35" spans="17:19" x14ac:dyDescent="0.25">
      <c r="Q35" s="295"/>
      <c r="R35" s="276"/>
      <c r="S35" s="276"/>
    </row>
    <row r="36" spans="17:19" x14ac:dyDescent="0.25">
      <c r="Q36" s="295"/>
      <c r="R36" s="276"/>
      <c r="S36" s="276"/>
    </row>
    <row r="37" spans="17:19" x14ac:dyDescent="0.25">
      <c r="Q37" s="295"/>
      <c r="R37" s="276"/>
      <c r="S37" s="295"/>
    </row>
  </sheetData>
  <mergeCells count="4">
    <mergeCell ref="Q2:T2"/>
    <mergeCell ref="G2:J2"/>
    <mergeCell ref="B2:E2"/>
    <mergeCell ref="L2:O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F3B0-D6A4-487B-A146-2D53AB2A7AAA}">
  <dimension ref="A1:L94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44" t="s">
        <v>21</v>
      </c>
      <c r="B1" s="145" t="s">
        <v>17</v>
      </c>
      <c r="C1" s="144" t="s">
        <v>18</v>
      </c>
      <c r="D1" s="144" t="s">
        <v>19</v>
      </c>
      <c r="E1" s="146" t="s">
        <v>20</v>
      </c>
      <c r="F1" s="147" t="s">
        <v>13</v>
      </c>
    </row>
    <row r="2" spans="1:12" ht="15" thickTop="1" thickBot="1" x14ac:dyDescent="0.35">
      <c r="A2" s="78" t="s">
        <v>4</v>
      </c>
      <c r="B2" s="77">
        <v>9</v>
      </c>
      <c r="C2" s="78">
        <v>10</v>
      </c>
      <c r="D2" s="78">
        <v>8</v>
      </c>
      <c r="E2" s="79">
        <v>10</v>
      </c>
      <c r="F2" s="36">
        <f>B2+C2+D2+E2</f>
        <v>37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78" t="s">
        <v>4</v>
      </c>
      <c r="B3" s="77">
        <v>10</v>
      </c>
      <c r="C3" s="78">
        <v>10</v>
      </c>
      <c r="D3" s="78">
        <v>8</v>
      </c>
      <c r="E3" s="79">
        <v>4</v>
      </c>
      <c r="F3" s="36">
        <f t="shared" ref="F3:F66" si="0">B3+C3+D3+E3</f>
        <v>32</v>
      </c>
      <c r="I3" s="252" t="s">
        <v>33</v>
      </c>
      <c r="J3" s="300">
        <f>AVERAGE(B2:B93)*10</f>
        <v>64.293478260869563</v>
      </c>
      <c r="K3" s="254">
        <f>CORREL(B2:B93,F2:F93)</f>
        <v>0.72061457765614967</v>
      </c>
      <c r="L3" s="300">
        <f>COUNTIF(B2:B93,0)/92*100</f>
        <v>2.1739130434782608</v>
      </c>
    </row>
    <row r="4" spans="1:12" ht="13.8" x14ac:dyDescent="0.3">
      <c r="A4" s="78" t="s">
        <v>4</v>
      </c>
      <c r="B4" s="77">
        <v>9</v>
      </c>
      <c r="C4" s="78">
        <v>10</v>
      </c>
      <c r="D4" s="78">
        <v>7</v>
      </c>
      <c r="E4" s="79">
        <v>3</v>
      </c>
      <c r="F4" s="36">
        <f t="shared" si="0"/>
        <v>29</v>
      </c>
      <c r="I4" s="252" t="s">
        <v>73</v>
      </c>
      <c r="J4" s="290">
        <f>AVERAGE(C2:C93)*10</f>
        <v>57.826086956521735</v>
      </c>
      <c r="K4" s="254">
        <f>CORREL(C2:C93,F2:F93)</f>
        <v>0.80213188977521033</v>
      </c>
      <c r="L4" s="290">
        <f>COUNTIF(C2:C93,0)/92*100</f>
        <v>13.043478260869565</v>
      </c>
    </row>
    <row r="5" spans="1:12" ht="13.8" x14ac:dyDescent="0.3">
      <c r="A5" s="78" t="s">
        <v>4</v>
      </c>
      <c r="B5" s="77">
        <v>7</v>
      </c>
      <c r="C5" s="78">
        <v>10</v>
      </c>
      <c r="D5" s="78">
        <v>7</v>
      </c>
      <c r="E5" s="79">
        <v>4</v>
      </c>
      <c r="F5" s="36">
        <f t="shared" si="0"/>
        <v>28</v>
      </c>
      <c r="I5" s="252" t="s">
        <v>61</v>
      </c>
      <c r="J5" s="290">
        <f>AVERAGE(D2:D93)*10</f>
        <v>41.684782608695656</v>
      </c>
      <c r="K5" s="254">
        <f>CORREL(D2:D93,F2:F93)</f>
        <v>0.85000565802380834</v>
      </c>
      <c r="L5" s="290">
        <f>COUNTIF(D2:D93,0)/92*100</f>
        <v>7.608695652173914</v>
      </c>
    </row>
    <row r="6" spans="1:12" ht="13.8" x14ac:dyDescent="0.3">
      <c r="A6" s="78" t="s">
        <v>4</v>
      </c>
      <c r="B6" s="77">
        <v>10</v>
      </c>
      <c r="C6" s="78">
        <v>10</v>
      </c>
      <c r="D6" s="78">
        <v>5</v>
      </c>
      <c r="E6" s="79">
        <v>0</v>
      </c>
      <c r="F6" s="36">
        <f t="shared" si="0"/>
        <v>25</v>
      </c>
      <c r="I6" s="255" t="s">
        <v>77</v>
      </c>
      <c r="J6" s="291">
        <f>AVERAGE(E2:E93)*10</f>
        <v>30.652173913043477</v>
      </c>
      <c r="K6" s="257">
        <f>CORREL(E2:E93,F2:F93)</f>
        <v>0.74340780538348472</v>
      </c>
      <c r="L6" s="291">
        <f>COUNTIF(E2:E93,0)/92*100</f>
        <v>34.782608695652172</v>
      </c>
    </row>
    <row r="7" spans="1:12" ht="13.8" x14ac:dyDescent="0.3">
      <c r="A7" s="78" t="s">
        <v>4</v>
      </c>
      <c r="B7" s="77">
        <v>6</v>
      </c>
      <c r="C7" s="78">
        <v>9</v>
      </c>
      <c r="D7" s="78">
        <v>5</v>
      </c>
      <c r="E7" s="79">
        <v>5</v>
      </c>
      <c r="F7" s="36">
        <f t="shared" si="0"/>
        <v>25</v>
      </c>
    </row>
    <row r="8" spans="1:12" ht="14.4" thickBot="1" x14ac:dyDescent="0.35">
      <c r="A8" s="78" t="s">
        <v>4</v>
      </c>
      <c r="B8" s="77">
        <v>9</v>
      </c>
      <c r="C8" s="78">
        <v>6</v>
      </c>
      <c r="D8" s="78">
        <v>6</v>
      </c>
      <c r="E8" s="79">
        <v>4</v>
      </c>
      <c r="F8" s="36">
        <f t="shared" si="0"/>
        <v>25</v>
      </c>
      <c r="J8" s="287" t="s">
        <v>88</v>
      </c>
    </row>
    <row r="9" spans="1:12" ht="14.4" thickTop="1" x14ac:dyDescent="0.3">
      <c r="A9" s="78" t="s">
        <v>4</v>
      </c>
      <c r="B9" s="77">
        <v>10</v>
      </c>
      <c r="C9" s="78">
        <v>6</v>
      </c>
      <c r="D9" s="78">
        <v>7</v>
      </c>
      <c r="E9" s="79">
        <v>0</v>
      </c>
      <c r="F9" s="36">
        <f t="shared" si="0"/>
        <v>23</v>
      </c>
      <c r="J9" s="334">
        <f>AVERAGE(J3:J6)</f>
        <v>48.614130434782602</v>
      </c>
      <c r="K9" s="335"/>
    </row>
    <row r="10" spans="1:12" ht="13.8" x14ac:dyDescent="0.3">
      <c r="A10" s="78" t="s">
        <v>4</v>
      </c>
      <c r="B10" s="77">
        <v>10</v>
      </c>
      <c r="C10" s="78">
        <v>9</v>
      </c>
      <c r="D10" s="78">
        <v>2</v>
      </c>
      <c r="E10" s="79">
        <v>0</v>
      </c>
      <c r="F10" s="36">
        <f t="shared" si="0"/>
        <v>21</v>
      </c>
    </row>
    <row r="11" spans="1:12" ht="13.8" x14ac:dyDescent="0.3">
      <c r="A11" s="78" t="s">
        <v>4</v>
      </c>
      <c r="B11" s="77">
        <v>9</v>
      </c>
      <c r="C11" s="78">
        <v>5</v>
      </c>
      <c r="D11" s="78">
        <v>2</v>
      </c>
      <c r="E11" s="79">
        <v>4</v>
      </c>
      <c r="F11" s="36">
        <f t="shared" si="0"/>
        <v>20</v>
      </c>
    </row>
    <row r="12" spans="1:12" ht="13.8" x14ac:dyDescent="0.3">
      <c r="A12" s="78" t="s">
        <v>4</v>
      </c>
      <c r="B12" s="77">
        <v>8</v>
      </c>
      <c r="C12" s="78">
        <v>10</v>
      </c>
      <c r="D12" s="78">
        <v>2</v>
      </c>
      <c r="E12" s="79">
        <v>0</v>
      </c>
      <c r="F12" s="36">
        <f t="shared" si="0"/>
        <v>20</v>
      </c>
    </row>
    <row r="13" spans="1:12" ht="13.8" x14ac:dyDescent="0.3">
      <c r="A13" s="78" t="s">
        <v>4</v>
      </c>
      <c r="B13" s="77">
        <v>6</v>
      </c>
      <c r="C13" s="78">
        <v>5</v>
      </c>
      <c r="D13" s="78">
        <v>3</v>
      </c>
      <c r="E13" s="79">
        <v>4</v>
      </c>
      <c r="F13" s="36">
        <f t="shared" si="0"/>
        <v>18</v>
      </c>
    </row>
    <row r="14" spans="1:12" ht="13.8" x14ac:dyDescent="0.3">
      <c r="A14" s="78" t="s">
        <v>4</v>
      </c>
      <c r="B14" s="77">
        <v>10</v>
      </c>
      <c r="C14" s="78">
        <v>5</v>
      </c>
      <c r="D14" s="78">
        <v>2</v>
      </c>
      <c r="E14" s="79">
        <v>0</v>
      </c>
      <c r="F14" s="36">
        <f t="shared" si="0"/>
        <v>17</v>
      </c>
    </row>
    <row r="15" spans="1:12" ht="13.8" x14ac:dyDescent="0.3">
      <c r="A15" s="78" t="s">
        <v>4</v>
      </c>
      <c r="B15" s="77">
        <v>4</v>
      </c>
      <c r="C15" s="78">
        <v>6</v>
      </c>
      <c r="D15" s="78">
        <v>2</v>
      </c>
      <c r="E15" s="79">
        <v>5</v>
      </c>
      <c r="F15" s="36">
        <f t="shared" si="0"/>
        <v>17</v>
      </c>
    </row>
    <row r="16" spans="1:12" ht="13.8" x14ac:dyDescent="0.3">
      <c r="A16" s="78" t="s">
        <v>4</v>
      </c>
      <c r="B16" s="77">
        <v>3</v>
      </c>
      <c r="C16" s="78">
        <v>6</v>
      </c>
      <c r="D16" s="78">
        <v>2</v>
      </c>
      <c r="E16" s="79">
        <v>4</v>
      </c>
      <c r="F16" s="36">
        <f t="shared" si="0"/>
        <v>15</v>
      </c>
    </row>
    <row r="17" spans="1:6" ht="13.8" x14ac:dyDescent="0.3">
      <c r="A17" s="78" t="s">
        <v>4</v>
      </c>
      <c r="B17" s="77">
        <v>3</v>
      </c>
      <c r="C17" s="78">
        <v>10</v>
      </c>
      <c r="D17" s="78">
        <v>1</v>
      </c>
      <c r="E17" s="79">
        <v>0</v>
      </c>
      <c r="F17" s="36">
        <f t="shared" si="0"/>
        <v>14</v>
      </c>
    </row>
    <row r="18" spans="1:6" ht="13.8" x14ac:dyDescent="0.3">
      <c r="A18" s="78" t="s">
        <v>4</v>
      </c>
      <c r="B18" s="77">
        <v>9</v>
      </c>
      <c r="C18" s="78">
        <v>0</v>
      </c>
      <c r="D18" s="78">
        <v>4</v>
      </c>
      <c r="E18" s="79">
        <v>0</v>
      </c>
      <c r="F18" s="36">
        <f t="shared" si="0"/>
        <v>13</v>
      </c>
    </row>
    <row r="19" spans="1:6" ht="13.8" x14ac:dyDescent="0.3">
      <c r="A19" s="78" t="s">
        <v>4</v>
      </c>
      <c r="B19" s="77">
        <v>4</v>
      </c>
      <c r="C19" s="78">
        <v>5</v>
      </c>
      <c r="D19" s="78">
        <v>0</v>
      </c>
      <c r="E19" s="79">
        <v>3</v>
      </c>
      <c r="F19" s="36">
        <f t="shared" si="0"/>
        <v>12</v>
      </c>
    </row>
    <row r="20" spans="1:6" ht="13.8" x14ac:dyDescent="0.3">
      <c r="A20" s="78" t="s">
        <v>4</v>
      </c>
      <c r="B20" s="77">
        <v>6</v>
      </c>
      <c r="C20" s="78">
        <v>0</v>
      </c>
      <c r="D20" s="78">
        <v>4</v>
      </c>
      <c r="E20" s="79">
        <v>0</v>
      </c>
      <c r="F20" s="36">
        <f t="shared" si="0"/>
        <v>10</v>
      </c>
    </row>
    <row r="21" spans="1:6" ht="13.8" x14ac:dyDescent="0.3">
      <c r="A21" s="78" t="s">
        <v>4</v>
      </c>
      <c r="B21" s="77">
        <v>4</v>
      </c>
      <c r="C21" s="78">
        <v>5</v>
      </c>
      <c r="D21" s="78">
        <v>1</v>
      </c>
      <c r="E21" s="79">
        <v>0</v>
      </c>
      <c r="F21" s="36">
        <f t="shared" si="0"/>
        <v>10</v>
      </c>
    </row>
    <row r="22" spans="1:6" ht="13.8" x14ac:dyDescent="0.3">
      <c r="A22" s="78" t="s">
        <v>4</v>
      </c>
      <c r="B22" s="77">
        <v>6</v>
      </c>
      <c r="C22" s="78">
        <v>0</v>
      </c>
      <c r="D22" s="78">
        <v>2</v>
      </c>
      <c r="E22" s="79">
        <v>0</v>
      </c>
      <c r="F22" s="36">
        <f t="shared" si="0"/>
        <v>8</v>
      </c>
    </row>
    <row r="23" spans="1:6" ht="13.8" x14ac:dyDescent="0.3">
      <c r="A23" s="78" t="s">
        <v>4</v>
      </c>
      <c r="B23" s="77">
        <v>5</v>
      </c>
      <c r="C23" s="78">
        <v>2</v>
      </c>
      <c r="D23" s="78">
        <v>1</v>
      </c>
      <c r="E23" s="79">
        <v>0</v>
      </c>
      <c r="F23" s="36">
        <f t="shared" si="0"/>
        <v>8</v>
      </c>
    </row>
    <row r="24" spans="1:6" ht="13.8" x14ac:dyDescent="0.3">
      <c r="A24" s="78" t="s">
        <v>4</v>
      </c>
      <c r="B24" s="77">
        <v>4</v>
      </c>
      <c r="C24" s="78">
        <v>0</v>
      </c>
      <c r="D24" s="78">
        <v>1</v>
      </c>
      <c r="E24" s="79">
        <v>0</v>
      </c>
      <c r="F24" s="36">
        <f t="shared" si="0"/>
        <v>5</v>
      </c>
    </row>
    <row r="25" spans="1:6" ht="13.8" x14ac:dyDescent="0.3">
      <c r="A25" s="78" t="s">
        <v>4</v>
      </c>
      <c r="B25" s="77">
        <v>2</v>
      </c>
      <c r="C25" s="78">
        <v>1</v>
      </c>
      <c r="D25" s="78">
        <v>1</v>
      </c>
      <c r="E25" s="79">
        <v>0</v>
      </c>
      <c r="F25" s="36">
        <f t="shared" si="0"/>
        <v>4</v>
      </c>
    </row>
    <row r="26" spans="1:6" ht="13.8" x14ac:dyDescent="0.3">
      <c r="A26" s="102" t="s">
        <v>4</v>
      </c>
      <c r="B26" s="101">
        <v>2</v>
      </c>
      <c r="C26" s="102">
        <v>0</v>
      </c>
      <c r="D26" s="102">
        <v>1</v>
      </c>
      <c r="E26" s="103">
        <v>0</v>
      </c>
      <c r="F26" s="37">
        <f t="shared" si="0"/>
        <v>3</v>
      </c>
    </row>
    <row r="27" spans="1:6" ht="13.8" x14ac:dyDescent="0.3">
      <c r="A27" s="137" t="s">
        <v>5</v>
      </c>
      <c r="B27" s="77">
        <v>9</v>
      </c>
      <c r="C27" s="78">
        <v>9</v>
      </c>
      <c r="D27" s="78">
        <v>10</v>
      </c>
      <c r="E27" s="79">
        <v>8</v>
      </c>
      <c r="F27" s="36">
        <f t="shared" si="0"/>
        <v>36</v>
      </c>
    </row>
    <row r="28" spans="1:6" ht="13.8" x14ac:dyDescent="0.3">
      <c r="A28" s="137" t="s">
        <v>5</v>
      </c>
      <c r="B28" s="77">
        <v>10</v>
      </c>
      <c r="C28" s="78">
        <v>10</v>
      </c>
      <c r="D28" s="78">
        <v>10</v>
      </c>
      <c r="E28" s="79">
        <v>4</v>
      </c>
      <c r="F28" s="36">
        <f t="shared" si="0"/>
        <v>34</v>
      </c>
    </row>
    <row r="29" spans="1:6" ht="13.8" x14ac:dyDescent="0.3">
      <c r="A29" s="137" t="s">
        <v>5</v>
      </c>
      <c r="B29" s="77">
        <v>10</v>
      </c>
      <c r="C29" s="78">
        <v>10</v>
      </c>
      <c r="D29" s="78">
        <v>9</v>
      </c>
      <c r="E29" s="79">
        <v>4</v>
      </c>
      <c r="F29" s="36">
        <f t="shared" si="0"/>
        <v>33</v>
      </c>
    </row>
    <row r="30" spans="1:6" ht="13.8" x14ac:dyDescent="0.3">
      <c r="A30" s="137" t="s">
        <v>5</v>
      </c>
      <c r="B30" s="77">
        <v>10</v>
      </c>
      <c r="C30" s="78">
        <v>10</v>
      </c>
      <c r="D30" s="78">
        <v>4</v>
      </c>
      <c r="E30" s="79">
        <v>4</v>
      </c>
      <c r="F30" s="36">
        <f t="shared" si="0"/>
        <v>28</v>
      </c>
    </row>
    <row r="31" spans="1:6" ht="13.8" x14ac:dyDescent="0.3">
      <c r="A31" s="137" t="s">
        <v>5</v>
      </c>
      <c r="B31" s="77">
        <v>10</v>
      </c>
      <c r="C31" s="78">
        <v>6</v>
      </c>
      <c r="D31" s="78">
        <v>6</v>
      </c>
      <c r="E31" s="79">
        <v>4</v>
      </c>
      <c r="F31" s="36">
        <f t="shared" si="0"/>
        <v>26</v>
      </c>
    </row>
    <row r="32" spans="1:6" ht="13.8" x14ac:dyDescent="0.3">
      <c r="A32" s="137" t="s">
        <v>5</v>
      </c>
      <c r="B32" s="77">
        <v>10</v>
      </c>
      <c r="C32" s="78">
        <v>6</v>
      </c>
      <c r="D32" s="78">
        <v>6</v>
      </c>
      <c r="E32" s="79">
        <v>4</v>
      </c>
      <c r="F32" s="36">
        <f t="shared" si="0"/>
        <v>26</v>
      </c>
    </row>
    <row r="33" spans="1:6" ht="13.8" x14ac:dyDescent="0.3">
      <c r="A33" s="137" t="s">
        <v>5</v>
      </c>
      <c r="B33" s="77">
        <v>5</v>
      </c>
      <c r="C33" s="78">
        <v>10</v>
      </c>
      <c r="D33" s="78">
        <v>6</v>
      </c>
      <c r="E33" s="79">
        <v>4</v>
      </c>
      <c r="F33" s="36">
        <f t="shared" si="0"/>
        <v>25</v>
      </c>
    </row>
    <row r="34" spans="1:6" ht="13.8" x14ac:dyDescent="0.3">
      <c r="A34" s="137" t="s">
        <v>5</v>
      </c>
      <c r="B34" s="77">
        <v>7</v>
      </c>
      <c r="C34" s="78">
        <v>10</v>
      </c>
      <c r="D34" s="78">
        <v>3</v>
      </c>
      <c r="E34" s="79">
        <v>4</v>
      </c>
      <c r="F34" s="36">
        <f t="shared" si="0"/>
        <v>24</v>
      </c>
    </row>
    <row r="35" spans="1:6" ht="13.8" x14ac:dyDescent="0.3">
      <c r="A35" s="137" t="s">
        <v>5</v>
      </c>
      <c r="B35" s="77">
        <v>7</v>
      </c>
      <c r="C35" s="78">
        <v>10</v>
      </c>
      <c r="D35" s="78">
        <v>3</v>
      </c>
      <c r="E35" s="79">
        <v>4</v>
      </c>
      <c r="F35" s="36">
        <f t="shared" si="0"/>
        <v>24</v>
      </c>
    </row>
    <row r="36" spans="1:6" ht="13.8" x14ac:dyDescent="0.3">
      <c r="A36" s="137" t="s">
        <v>5</v>
      </c>
      <c r="B36" s="77">
        <v>9</v>
      </c>
      <c r="C36" s="78">
        <v>5</v>
      </c>
      <c r="D36" s="78">
        <v>7</v>
      </c>
      <c r="E36" s="79">
        <v>2</v>
      </c>
      <c r="F36" s="36">
        <f t="shared" si="0"/>
        <v>23</v>
      </c>
    </row>
    <row r="37" spans="1:6" ht="13.8" x14ac:dyDescent="0.3">
      <c r="A37" s="137" t="s">
        <v>5</v>
      </c>
      <c r="B37" s="77">
        <v>10</v>
      </c>
      <c r="C37" s="78">
        <v>10</v>
      </c>
      <c r="D37" s="78">
        <v>2</v>
      </c>
      <c r="E37" s="79">
        <v>0</v>
      </c>
      <c r="F37" s="36">
        <f t="shared" si="0"/>
        <v>22</v>
      </c>
    </row>
    <row r="38" spans="1:6" ht="13.8" x14ac:dyDescent="0.3">
      <c r="A38" s="137" t="s">
        <v>5</v>
      </c>
      <c r="B38" s="77">
        <v>3</v>
      </c>
      <c r="C38" s="78">
        <v>9</v>
      </c>
      <c r="D38" s="78">
        <v>5</v>
      </c>
      <c r="E38" s="79">
        <v>4</v>
      </c>
      <c r="F38" s="36">
        <f t="shared" si="0"/>
        <v>21</v>
      </c>
    </row>
    <row r="39" spans="1:6" ht="13.8" x14ac:dyDescent="0.3">
      <c r="A39" s="137" t="s">
        <v>5</v>
      </c>
      <c r="B39" s="77">
        <v>9</v>
      </c>
      <c r="C39" s="78">
        <v>2</v>
      </c>
      <c r="D39" s="78">
        <v>3</v>
      </c>
      <c r="E39" s="79">
        <v>4</v>
      </c>
      <c r="F39" s="36">
        <f t="shared" si="0"/>
        <v>18</v>
      </c>
    </row>
    <row r="40" spans="1:6" ht="13.8" x14ac:dyDescent="0.3">
      <c r="A40" s="137" t="s">
        <v>5</v>
      </c>
      <c r="B40" s="77">
        <v>7</v>
      </c>
      <c r="C40" s="78">
        <v>1</v>
      </c>
      <c r="D40" s="78">
        <v>3</v>
      </c>
      <c r="E40" s="79">
        <v>4</v>
      </c>
      <c r="F40" s="36">
        <f t="shared" si="0"/>
        <v>15</v>
      </c>
    </row>
    <row r="41" spans="1:6" ht="13.8" x14ac:dyDescent="0.3">
      <c r="A41" s="137" t="s">
        <v>5</v>
      </c>
      <c r="B41" s="77">
        <v>3</v>
      </c>
      <c r="C41" s="78">
        <v>6</v>
      </c>
      <c r="D41" s="78">
        <v>1</v>
      </c>
      <c r="E41" s="79">
        <v>4</v>
      </c>
      <c r="F41" s="36">
        <f t="shared" si="0"/>
        <v>14</v>
      </c>
    </row>
    <row r="42" spans="1:6" ht="13.8" x14ac:dyDescent="0.3">
      <c r="A42" s="137" t="s">
        <v>5</v>
      </c>
      <c r="B42" s="77">
        <v>3</v>
      </c>
      <c r="C42" s="78">
        <v>3</v>
      </c>
      <c r="D42" s="78">
        <v>2</v>
      </c>
      <c r="E42" s="79">
        <v>4</v>
      </c>
      <c r="F42" s="36">
        <f t="shared" si="0"/>
        <v>12</v>
      </c>
    </row>
    <row r="43" spans="1:6" ht="13.8" x14ac:dyDescent="0.3">
      <c r="A43" s="137" t="s">
        <v>5</v>
      </c>
      <c r="B43" s="77">
        <v>9</v>
      </c>
      <c r="C43" s="78">
        <v>1</v>
      </c>
      <c r="D43" s="78">
        <v>2</v>
      </c>
      <c r="E43" s="79">
        <v>0</v>
      </c>
      <c r="F43" s="36">
        <f t="shared" si="0"/>
        <v>12</v>
      </c>
    </row>
    <row r="44" spans="1:6" ht="13.8" x14ac:dyDescent="0.3">
      <c r="A44" s="137" t="s">
        <v>5</v>
      </c>
      <c r="B44" s="77">
        <v>3</v>
      </c>
      <c r="C44" s="78">
        <v>5</v>
      </c>
      <c r="D44" s="78">
        <v>2</v>
      </c>
      <c r="E44" s="79">
        <v>0</v>
      </c>
      <c r="F44" s="36">
        <f t="shared" si="0"/>
        <v>10</v>
      </c>
    </row>
    <row r="45" spans="1:6" ht="13.8" x14ac:dyDescent="0.3">
      <c r="A45" s="137" t="s">
        <v>5</v>
      </c>
      <c r="B45" s="77">
        <v>3</v>
      </c>
      <c r="C45" s="78">
        <v>1</v>
      </c>
      <c r="D45" s="78">
        <v>5</v>
      </c>
      <c r="E45" s="79">
        <v>0</v>
      </c>
      <c r="F45" s="36">
        <f t="shared" si="0"/>
        <v>9</v>
      </c>
    </row>
    <row r="46" spans="1:6" ht="13.8" x14ac:dyDescent="0.3">
      <c r="A46" s="137" t="s">
        <v>5</v>
      </c>
      <c r="B46" s="77">
        <v>3</v>
      </c>
      <c r="C46" s="78">
        <v>5</v>
      </c>
      <c r="D46" s="78">
        <v>0</v>
      </c>
      <c r="E46" s="79">
        <v>0</v>
      </c>
      <c r="F46" s="36">
        <f t="shared" si="0"/>
        <v>8</v>
      </c>
    </row>
    <row r="47" spans="1:6" ht="13.8" x14ac:dyDescent="0.3">
      <c r="A47" s="137" t="s">
        <v>5</v>
      </c>
      <c r="B47" s="77">
        <v>4</v>
      </c>
      <c r="C47" s="78">
        <v>2</v>
      </c>
      <c r="D47" s="78">
        <v>0</v>
      </c>
      <c r="E47" s="79">
        <v>0</v>
      </c>
      <c r="F47" s="36">
        <f t="shared" si="0"/>
        <v>6</v>
      </c>
    </row>
    <row r="48" spans="1:6" ht="13.8" x14ac:dyDescent="0.3">
      <c r="A48" s="137" t="s">
        <v>5</v>
      </c>
      <c r="B48" s="77">
        <v>3</v>
      </c>
      <c r="C48" s="78">
        <v>0</v>
      </c>
      <c r="D48" s="78">
        <v>1</v>
      </c>
      <c r="E48" s="79">
        <v>1</v>
      </c>
      <c r="F48" s="36">
        <f t="shared" si="0"/>
        <v>5</v>
      </c>
    </row>
    <row r="49" spans="1:6" ht="13.8" x14ac:dyDescent="0.3">
      <c r="A49" s="102" t="s">
        <v>5</v>
      </c>
      <c r="B49" s="101">
        <v>0</v>
      </c>
      <c r="C49" s="102">
        <v>2</v>
      </c>
      <c r="D49" s="102">
        <v>1</v>
      </c>
      <c r="E49" s="103">
        <v>0</v>
      </c>
      <c r="F49" s="37">
        <f t="shared" si="0"/>
        <v>3</v>
      </c>
    </row>
    <row r="50" spans="1:6" ht="13.8" x14ac:dyDescent="0.3">
      <c r="A50" s="137" t="s">
        <v>3</v>
      </c>
      <c r="B50" s="41">
        <v>10</v>
      </c>
      <c r="C50" s="42">
        <v>10</v>
      </c>
      <c r="D50" s="42">
        <v>10</v>
      </c>
      <c r="E50" s="43">
        <v>10</v>
      </c>
      <c r="F50" s="36">
        <f t="shared" si="0"/>
        <v>40</v>
      </c>
    </row>
    <row r="51" spans="1:6" ht="13.8" x14ac:dyDescent="0.3">
      <c r="A51" s="137" t="s">
        <v>3</v>
      </c>
      <c r="B51" s="41">
        <v>10</v>
      </c>
      <c r="C51" s="42">
        <v>10</v>
      </c>
      <c r="D51" s="42">
        <v>7</v>
      </c>
      <c r="E51" s="43">
        <v>10</v>
      </c>
      <c r="F51" s="36">
        <f t="shared" si="0"/>
        <v>37</v>
      </c>
    </row>
    <row r="52" spans="1:6" ht="13.8" x14ac:dyDescent="0.3">
      <c r="A52" s="137" t="s">
        <v>3</v>
      </c>
      <c r="B52" s="41">
        <v>3</v>
      </c>
      <c r="C52" s="42">
        <v>10</v>
      </c>
      <c r="D52" s="42">
        <v>10</v>
      </c>
      <c r="E52" s="43">
        <v>4</v>
      </c>
      <c r="F52" s="36">
        <f t="shared" si="0"/>
        <v>27</v>
      </c>
    </row>
    <row r="53" spans="1:6" ht="13.8" x14ac:dyDescent="0.3">
      <c r="A53" s="137" t="s">
        <v>3</v>
      </c>
      <c r="B53" s="41">
        <v>10</v>
      </c>
      <c r="C53" s="42">
        <v>5.5</v>
      </c>
      <c r="D53" s="42">
        <v>5</v>
      </c>
      <c r="E53" s="43">
        <v>3.5</v>
      </c>
      <c r="F53" s="36">
        <f t="shared" si="0"/>
        <v>24</v>
      </c>
    </row>
    <row r="54" spans="1:6" ht="13.8" x14ac:dyDescent="0.3">
      <c r="A54" s="137" t="s">
        <v>3</v>
      </c>
      <c r="B54" s="41">
        <v>10</v>
      </c>
      <c r="C54" s="42">
        <v>10</v>
      </c>
      <c r="D54" s="42">
        <v>2</v>
      </c>
      <c r="E54" s="43">
        <v>0</v>
      </c>
      <c r="F54" s="36">
        <f t="shared" si="0"/>
        <v>22</v>
      </c>
    </row>
    <row r="55" spans="1:6" ht="13.8" x14ac:dyDescent="0.3">
      <c r="A55" s="137" t="s">
        <v>3</v>
      </c>
      <c r="B55" s="41">
        <v>4</v>
      </c>
      <c r="C55" s="42">
        <v>9.5</v>
      </c>
      <c r="D55" s="42">
        <v>7</v>
      </c>
      <c r="E55" s="43">
        <v>0</v>
      </c>
      <c r="F55" s="36">
        <f t="shared" si="0"/>
        <v>20.5</v>
      </c>
    </row>
    <row r="56" spans="1:6" ht="13.8" x14ac:dyDescent="0.3">
      <c r="A56" s="137" t="s">
        <v>3</v>
      </c>
      <c r="B56" s="41">
        <v>4</v>
      </c>
      <c r="C56" s="42">
        <v>5.5</v>
      </c>
      <c r="D56" s="42">
        <v>7</v>
      </c>
      <c r="E56" s="43">
        <v>4</v>
      </c>
      <c r="F56" s="36">
        <f t="shared" si="0"/>
        <v>20.5</v>
      </c>
    </row>
    <row r="57" spans="1:6" ht="13.8" x14ac:dyDescent="0.3">
      <c r="A57" s="137" t="s">
        <v>3</v>
      </c>
      <c r="B57" s="41">
        <v>10</v>
      </c>
      <c r="C57" s="42">
        <v>6</v>
      </c>
      <c r="D57" s="42">
        <v>0</v>
      </c>
      <c r="E57" s="43">
        <v>4</v>
      </c>
      <c r="F57" s="36">
        <f t="shared" si="0"/>
        <v>20</v>
      </c>
    </row>
    <row r="58" spans="1:6" ht="13.8" x14ac:dyDescent="0.3">
      <c r="A58" s="137" t="s">
        <v>3</v>
      </c>
      <c r="B58" s="41">
        <v>10</v>
      </c>
      <c r="C58" s="42">
        <v>0</v>
      </c>
      <c r="D58" s="42">
        <v>4</v>
      </c>
      <c r="E58" s="43">
        <v>4</v>
      </c>
      <c r="F58" s="36">
        <f t="shared" si="0"/>
        <v>18</v>
      </c>
    </row>
    <row r="59" spans="1:6" ht="13.8" x14ac:dyDescent="0.3">
      <c r="A59" s="137" t="s">
        <v>3</v>
      </c>
      <c r="B59" s="41">
        <v>1</v>
      </c>
      <c r="C59" s="42">
        <v>10</v>
      </c>
      <c r="D59" s="42">
        <v>2</v>
      </c>
      <c r="E59" s="43">
        <v>4</v>
      </c>
      <c r="F59" s="36">
        <f t="shared" si="0"/>
        <v>17</v>
      </c>
    </row>
    <row r="60" spans="1:6" ht="13.8" x14ac:dyDescent="0.3">
      <c r="A60" s="137" t="s">
        <v>3</v>
      </c>
      <c r="B60" s="41">
        <v>4.5</v>
      </c>
      <c r="C60" s="42">
        <v>5.5</v>
      </c>
      <c r="D60" s="42">
        <v>2</v>
      </c>
      <c r="E60" s="43">
        <v>3</v>
      </c>
      <c r="F60" s="36">
        <f t="shared" si="0"/>
        <v>15</v>
      </c>
    </row>
    <row r="61" spans="1:6" ht="13.8" x14ac:dyDescent="0.3">
      <c r="A61" s="137" t="s">
        <v>3</v>
      </c>
      <c r="B61" s="41">
        <v>3</v>
      </c>
      <c r="C61" s="42">
        <v>5</v>
      </c>
      <c r="D61" s="42">
        <v>3</v>
      </c>
      <c r="E61" s="43">
        <v>4</v>
      </c>
      <c r="F61" s="36">
        <f t="shared" si="0"/>
        <v>15</v>
      </c>
    </row>
    <row r="62" spans="1:6" ht="13.8" x14ac:dyDescent="0.3">
      <c r="A62" s="137" t="s">
        <v>3</v>
      </c>
      <c r="B62" s="41">
        <v>4</v>
      </c>
      <c r="C62" s="42">
        <v>6</v>
      </c>
      <c r="D62" s="42">
        <v>1</v>
      </c>
      <c r="E62" s="43">
        <v>4</v>
      </c>
      <c r="F62" s="36">
        <f t="shared" si="0"/>
        <v>15</v>
      </c>
    </row>
    <row r="63" spans="1:6" ht="13.8" x14ac:dyDescent="0.3">
      <c r="A63" s="137" t="s">
        <v>3</v>
      </c>
      <c r="B63" s="41">
        <v>3.5</v>
      </c>
      <c r="C63" s="42">
        <v>5.5</v>
      </c>
      <c r="D63" s="42">
        <v>3</v>
      </c>
      <c r="E63" s="43">
        <v>2</v>
      </c>
      <c r="F63" s="36">
        <f t="shared" si="0"/>
        <v>14</v>
      </c>
    </row>
    <row r="64" spans="1:6" ht="13.8" x14ac:dyDescent="0.3">
      <c r="A64" s="137" t="s">
        <v>3</v>
      </c>
      <c r="B64" s="41">
        <v>6</v>
      </c>
      <c r="C64" s="42">
        <v>0</v>
      </c>
      <c r="D64" s="42">
        <v>4</v>
      </c>
      <c r="E64" s="43">
        <v>3</v>
      </c>
      <c r="F64" s="36">
        <f t="shared" si="0"/>
        <v>13</v>
      </c>
    </row>
    <row r="65" spans="1:6" ht="13.8" x14ac:dyDescent="0.3">
      <c r="A65" s="137" t="s">
        <v>3</v>
      </c>
      <c r="B65" s="41">
        <v>5</v>
      </c>
      <c r="C65" s="42">
        <v>1</v>
      </c>
      <c r="D65" s="42">
        <v>3</v>
      </c>
      <c r="E65" s="43">
        <v>4</v>
      </c>
      <c r="F65" s="36">
        <f t="shared" si="0"/>
        <v>13</v>
      </c>
    </row>
    <row r="66" spans="1:6" ht="13.8" x14ac:dyDescent="0.3">
      <c r="A66" s="137" t="s">
        <v>3</v>
      </c>
      <c r="B66" s="41">
        <v>5</v>
      </c>
      <c r="C66" s="42">
        <v>4</v>
      </c>
      <c r="D66" s="42">
        <v>3</v>
      </c>
      <c r="E66" s="43">
        <v>1</v>
      </c>
      <c r="F66" s="36">
        <f t="shared" si="0"/>
        <v>13</v>
      </c>
    </row>
    <row r="67" spans="1:6" ht="13.8" x14ac:dyDescent="0.3">
      <c r="A67" s="137" t="s">
        <v>3</v>
      </c>
      <c r="B67" s="41">
        <v>5</v>
      </c>
      <c r="C67" s="42">
        <v>0</v>
      </c>
      <c r="D67" s="42">
        <v>1</v>
      </c>
      <c r="E67" s="43">
        <v>5.5</v>
      </c>
      <c r="F67" s="36">
        <f t="shared" ref="F67:F93" si="1">B67+C67+D67+E67</f>
        <v>11.5</v>
      </c>
    </row>
    <row r="68" spans="1:6" ht="13.8" x14ac:dyDescent="0.3">
      <c r="A68" s="137" t="s">
        <v>3</v>
      </c>
      <c r="B68" s="41">
        <v>6.5</v>
      </c>
      <c r="C68" s="42">
        <v>0</v>
      </c>
      <c r="D68" s="42">
        <v>0</v>
      </c>
      <c r="E68" s="43">
        <v>0</v>
      </c>
      <c r="F68" s="36">
        <f t="shared" si="1"/>
        <v>6.5</v>
      </c>
    </row>
    <row r="69" spans="1:6" ht="13.8" x14ac:dyDescent="0.3">
      <c r="A69" s="137" t="s">
        <v>3</v>
      </c>
      <c r="B69" s="41">
        <v>3</v>
      </c>
      <c r="C69" s="42">
        <v>1</v>
      </c>
      <c r="D69" s="42">
        <v>0</v>
      </c>
      <c r="E69" s="43">
        <v>0</v>
      </c>
      <c r="F69" s="36">
        <f t="shared" si="1"/>
        <v>4</v>
      </c>
    </row>
    <row r="70" spans="1:6" ht="13.8" x14ac:dyDescent="0.3">
      <c r="A70" s="137" t="s">
        <v>3</v>
      </c>
      <c r="B70" s="41">
        <v>1</v>
      </c>
      <c r="C70" s="42">
        <v>0</v>
      </c>
      <c r="D70" s="42">
        <v>1</v>
      </c>
      <c r="E70" s="43">
        <v>0</v>
      </c>
      <c r="F70" s="36">
        <f t="shared" si="1"/>
        <v>2</v>
      </c>
    </row>
    <row r="71" spans="1:6" ht="13.8" x14ac:dyDescent="0.3">
      <c r="A71" s="102" t="s">
        <v>3</v>
      </c>
      <c r="B71" s="44">
        <v>0</v>
      </c>
      <c r="C71" s="45">
        <v>0.5</v>
      </c>
      <c r="D71" s="45">
        <v>0</v>
      </c>
      <c r="E71" s="46">
        <v>0</v>
      </c>
      <c r="F71" s="37">
        <f t="shared" si="1"/>
        <v>0.5</v>
      </c>
    </row>
    <row r="72" spans="1:6" ht="13.8" x14ac:dyDescent="0.3">
      <c r="A72" s="137" t="s">
        <v>2</v>
      </c>
      <c r="B72" s="95">
        <v>10</v>
      </c>
      <c r="C72" s="93">
        <v>9</v>
      </c>
      <c r="D72" s="92">
        <v>10</v>
      </c>
      <c r="E72" s="98">
        <v>10</v>
      </c>
      <c r="F72" s="36">
        <f t="shared" si="1"/>
        <v>39</v>
      </c>
    </row>
    <row r="73" spans="1:6" ht="13.8" x14ac:dyDescent="0.3">
      <c r="A73" s="137" t="s">
        <v>2</v>
      </c>
      <c r="B73" s="96">
        <v>8</v>
      </c>
      <c r="C73" s="93">
        <v>10</v>
      </c>
      <c r="D73" s="93">
        <v>10</v>
      </c>
      <c r="E73" s="99">
        <v>10</v>
      </c>
      <c r="F73" s="36">
        <f t="shared" si="1"/>
        <v>38</v>
      </c>
    </row>
    <row r="74" spans="1:6" ht="13.8" x14ac:dyDescent="0.3">
      <c r="A74" s="137" t="s">
        <v>2</v>
      </c>
      <c r="B74" s="96">
        <v>10</v>
      </c>
      <c r="C74" s="93">
        <v>10</v>
      </c>
      <c r="D74" s="93">
        <v>8</v>
      </c>
      <c r="E74" s="99">
        <v>9</v>
      </c>
      <c r="F74" s="36">
        <f t="shared" si="1"/>
        <v>37</v>
      </c>
    </row>
    <row r="75" spans="1:6" ht="13.8" x14ac:dyDescent="0.3">
      <c r="A75" s="137" t="s">
        <v>2</v>
      </c>
      <c r="B75" s="96">
        <v>7</v>
      </c>
      <c r="C75" s="93">
        <v>9</v>
      </c>
      <c r="D75" s="93">
        <v>9</v>
      </c>
      <c r="E75" s="99">
        <v>10</v>
      </c>
      <c r="F75" s="36">
        <f t="shared" si="1"/>
        <v>35</v>
      </c>
    </row>
    <row r="76" spans="1:6" ht="13.8" x14ac:dyDescent="0.3">
      <c r="A76" s="137" t="s">
        <v>2</v>
      </c>
      <c r="B76" s="96">
        <v>10</v>
      </c>
      <c r="C76" s="93">
        <v>9</v>
      </c>
      <c r="D76" s="93">
        <v>9.5</v>
      </c>
      <c r="E76" s="99">
        <v>4</v>
      </c>
      <c r="F76" s="36">
        <f t="shared" si="1"/>
        <v>32.5</v>
      </c>
    </row>
    <row r="77" spans="1:6" ht="13.8" x14ac:dyDescent="0.3">
      <c r="A77" s="137" t="s">
        <v>2</v>
      </c>
      <c r="B77" s="96">
        <v>10</v>
      </c>
      <c r="C77" s="93">
        <v>9</v>
      </c>
      <c r="D77" s="93">
        <v>8</v>
      </c>
      <c r="E77" s="99">
        <v>5</v>
      </c>
      <c r="F77" s="36">
        <f t="shared" si="1"/>
        <v>32</v>
      </c>
    </row>
    <row r="78" spans="1:6" ht="13.8" x14ac:dyDescent="0.3">
      <c r="A78" s="137" t="s">
        <v>2</v>
      </c>
      <c r="B78" s="96">
        <v>10</v>
      </c>
      <c r="C78" s="93">
        <v>10</v>
      </c>
      <c r="D78" s="93">
        <v>7</v>
      </c>
      <c r="E78" s="99">
        <v>5</v>
      </c>
      <c r="F78" s="36">
        <f t="shared" si="1"/>
        <v>32</v>
      </c>
    </row>
    <row r="79" spans="1:6" ht="13.8" x14ac:dyDescent="0.3">
      <c r="A79" s="137" t="s">
        <v>2</v>
      </c>
      <c r="B79" s="96">
        <v>9</v>
      </c>
      <c r="C79" s="93">
        <v>10</v>
      </c>
      <c r="D79" s="93">
        <v>8.5</v>
      </c>
      <c r="E79" s="99">
        <v>3.5</v>
      </c>
      <c r="F79" s="36">
        <f t="shared" si="1"/>
        <v>31</v>
      </c>
    </row>
    <row r="80" spans="1:6" ht="13.8" x14ac:dyDescent="0.3">
      <c r="A80" s="137" t="s">
        <v>2</v>
      </c>
      <c r="B80" s="96">
        <v>5</v>
      </c>
      <c r="C80" s="93">
        <v>9</v>
      </c>
      <c r="D80" s="93">
        <v>10</v>
      </c>
      <c r="E80" s="99">
        <v>4</v>
      </c>
      <c r="F80" s="36">
        <f t="shared" si="1"/>
        <v>28</v>
      </c>
    </row>
    <row r="81" spans="1:6" ht="13.8" x14ac:dyDescent="0.3">
      <c r="A81" s="137" t="s">
        <v>2</v>
      </c>
      <c r="B81" s="96">
        <v>10</v>
      </c>
      <c r="C81" s="93">
        <v>8</v>
      </c>
      <c r="D81" s="93">
        <v>4</v>
      </c>
      <c r="E81" s="99">
        <v>4</v>
      </c>
      <c r="F81" s="36">
        <f t="shared" si="1"/>
        <v>26</v>
      </c>
    </row>
    <row r="82" spans="1:6" ht="13.8" x14ac:dyDescent="0.3">
      <c r="A82" s="137" t="s">
        <v>2</v>
      </c>
      <c r="B82" s="96">
        <v>8</v>
      </c>
      <c r="C82" s="93">
        <v>5</v>
      </c>
      <c r="D82" s="93">
        <v>8</v>
      </c>
      <c r="E82" s="99">
        <v>5</v>
      </c>
      <c r="F82" s="36">
        <f t="shared" si="1"/>
        <v>26</v>
      </c>
    </row>
    <row r="83" spans="1:6" ht="13.8" x14ac:dyDescent="0.3">
      <c r="A83" s="137" t="s">
        <v>2</v>
      </c>
      <c r="B83" s="96">
        <v>9</v>
      </c>
      <c r="C83" s="93">
        <v>5</v>
      </c>
      <c r="D83" s="93">
        <v>6</v>
      </c>
      <c r="E83" s="99">
        <v>4</v>
      </c>
      <c r="F83" s="36">
        <f t="shared" si="1"/>
        <v>24</v>
      </c>
    </row>
    <row r="84" spans="1:6" ht="13.8" x14ac:dyDescent="0.3">
      <c r="A84" s="137" t="s">
        <v>2</v>
      </c>
      <c r="B84" s="96">
        <v>5</v>
      </c>
      <c r="C84" s="93">
        <v>9</v>
      </c>
      <c r="D84" s="93">
        <v>5</v>
      </c>
      <c r="E84" s="99">
        <v>4</v>
      </c>
      <c r="F84" s="36">
        <f t="shared" si="1"/>
        <v>23</v>
      </c>
    </row>
    <row r="85" spans="1:6" ht="13.8" x14ac:dyDescent="0.3">
      <c r="A85" s="137" t="s">
        <v>2</v>
      </c>
      <c r="B85" s="96">
        <v>9</v>
      </c>
      <c r="C85" s="93">
        <v>4</v>
      </c>
      <c r="D85" s="93">
        <v>5</v>
      </c>
      <c r="E85" s="99">
        <v>5</v>
      </c>
      <c r="F85" s="36">
        <f t="shared" si="1"/>
        <v>23</v>
      </c>
    </row>
    <row r="86" spans="1:6" ht="13.8" x14ac:dyDescent="0.3">
      <c r="A86" s="137" t="s">
        <v>2</v>
      </c>
      <c r="B86" s="96">
        <v>6</v>
      </c>
      <c r="C86" s="93">
        <v>5</v>
      </c>
      <c r="D86" s="93">
        <v>6.5</v>
      </c>
      <c r="E86" s="99">
        <v>4</v>
      </c>
      <c r="F86" s="36">
        <f t="shared" si="1"/>
        <v>21.5</v>
      </c>
    </row>
    <row r="87" spans="1:6" ht="13.8" x14ac:dyDescent="0.3">
      <c r="A87" s="137" t="s">
        <v>2</v>
      </c>
      <c r="B87" s="96">
        <v>5</v>
      </c>
      <c r="C87" s="93">
        <v>5</v>
      </c>
      <c r="D87" s="93">
        <v>3</v>
      </c>
      <c r="E87" s="99">
        <v>8.5</v>
      </c>
      <c r="F87" s="36">
        <f t="shared" si="1"/>
        <v>21.5</v>
      </c>
    </row>
    <row r="88" spans="1:6" ht="13.8" x14ac:dyDescent="0.3">
      <c r="A88" s="137" t="s">
        <v>2</v>
      </c>
      <c r="B88" s="96">
        <v>10</v>
      </c>
      <c r="C88" s="93">
        <v>9</v>
      </c>
      <c r="D88" s="93">
        <v>1</v>
      </c>
      <c r="E88" s="99">
        <v>0</v>
      </c>
      <c r="F88" s="36">
        <f t="shared" si="1"/>
        <v>20</v>
      </c>
    </row>
    <row r="89" spans="1:6" ht="13.8" x14ac:dyDescent="0.3">
      <c r="A89" s="137" t="s">
        <v>2</v>
      </c>
      <c r="B89" s="96">
        <v>5</v>
      </c>
      <c r="C89" s="93">
        <v>4</v>
      </c>
      <c r="D89" s="93">
        <v>4</v>
      </c>
      <c r="E89" s="99">
        <v>0</v>
      </c>
      <c r="F89" s="36">
        <f t="shared" si="1"/>
        <v>13</v>
      </c>
    </row>
    <row r="90" spans="1:6" ht="13.8" x14ac:dyDescent="0.3">
      <c r="A90" s="137" t="s">
        <v>2</v>
      </c>
      <c r="B90" s="96">
        <v>3</v>
      </c>
      <c r="C90" s="93">
        <v>5</v>
      </c>
      <c r="D90" s="93">
        <v>5</v>
      </c>
      <c r="E90" s="99">
        <v>0</v>
      </c>
      <c r="F90" s="36">
        <f t="shared" si="1"/>
        <v>13</v>
      </c>
    </row>
    <row r="91" spans="1:6" ht="13.8" x14ac:dyDescent="0.3">
      <c r="A91" s="137" t="s">
        <v>2</v>
      </c>
      <c r="B91" s="96">
        <v>5</v>
      </c>
      <c r="C91" s="93">
        <v>5</v>
      </c>
      <c r="D91" s="93">
        <v>3</v>
      </c>
      <c r="E91" s="99">
        <v>0</v>
      </c>
      <c r="F91" s="36">
        <f t="shared" si="1"/>
        <v>13</v>
      </c>
    </row>
    <row r="92" spans="1:6" ht="13.8" x14ac:dyDescent="0.3">
      <c r="A92" s="137" t="s">
        <v>2</v>
      </c>
      <c r="B92" s="96">
        <v>3</v>
      </c>
      <c r="C92" s="93">
        <v>5</v>
      </c>
      <c r="D92" s="93">
        <v>2</v>
      </c>
      <c r="E92" s="99">
        <v>0</v>
      </c>
      <c r="F92" s="36">
        <f t="shared" si="1"/>
        <v>10</v>
      </c>
    </row>
    <row r="93" spans="1:6" ht="13.8" x14ac:dyDescent="0.3">
      <c r="A93" s="102" t="s">
        <v>2</v>
      </c>
      <c r="B93" s="97">
        <v>4</v>
      </c>
      <c r="C93" s="94">
        <v>0</v>
      </c>
      <c r="D93" s="94">
        <v>1</v>
      </c>
      <c r="E93" s="100">
        <v>4</v>
      </c>
      <c r="F93" s="37">
        <f t="shared" si="1"/>
        <v>9</v>
      </c>
    </row>
    <row r="94" spans="1:6" x14ac:dyDescent="0.25">
      <c r="A94" s="251"/>
      <c r="B94" s="53"/>
      <c r="C94" s="53"/>
      <c r="D94" s="53"/>
      <c r="E94" s="53"/>
    </row>
  </sheetData>
  <phoneticPr fontId="3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97CF-665D-4983-889C-45A87A19A3FD}">
  <dimension ref="A1:L195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44" t="s">
        <v>21</v>
      </c>
      <c r="B1" s="145" t="s">
        <v>17</v>
      </c>
      <c r="C1" s="144" t="s">
        <v>18</v>
      </c>
      <c r="D1" s="144" t="s">
        <v>19</v>
      </c>
      <c r="E1" s="146" t="s">
        <v>20</v>
      </c>
      <c r="F1" s="147" t="s">
        <v>13</v>
      </c>
    </row>
    <row r="2" spans="1:12" ht="15" thickTop="1" thickBot="1" x14ac:dyDescent="0.35">
      <c r="A2" s="78" t="s">
        <v>4</v>
      </c>
      <c r="B2" s="77">
        <v>10</v>
      </c>
      <c r="C2" s="78">
        <v>10</v>
      </c>
      <c r="D2" s="78">
        <v>10</v>
      </c>
      <c r="E2" s="79">
        <v>10</v>
      </c>
      <c r="F2" s="36">
        <f>B2+C2+D2+E2</f>
        <v>40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137" t="s">
        <v>4</v>
      </c>
      <c r="B3" s="77">
        <v>10</v>
      </c>
      <c r="C3" s="78">
        <v>10</v>
      </c>
      <c r="D3" s="78">
        <v>10</v>
      </c>
      <c r="E3" s="79">
        <v>6</v>
      </c>
      <c r="F3" s="36">
        <f t="shared" ref="F3:F66" si="0">B3+C3+D3+E3</f>
        <v>36</v>
      </c>
      <c r="I3" s="252" t="s">
        <v>57</v>
      </c>
      <c r="J3" s="300">
        <f>AVERAGE(B2:B195)*10</f>
        <v>49.30412371134021</v>
      </c>
      <c r="K3" s="254">
        <f>CORREL(B2:B195,F2:F195)</f>
        <v>0.73738171031906674</v>
      </c>
      <c r="L3" s="300">
        <f>COUNTIF(B2:B195,0)/194*100</f>
        <v>14.948453608247423</v>
      </c>
    </row>
    <row r="4" spans="1:12" ht="13.8" x14ac:dyDescent="0.3">
      <c r="A4" s="137" t="s">
        <v>4</v>
      </c>
      <c r="B4" s="77">
        <v>9</v>
      </c>
      <c r="C4" s="78">
        <v>5</v>
      </c>
      <c r="D4" s="78">
        <v>8</v>
      </c>
      <c r="E4" s="79">
        <v>5</v>
      </c>
      <c r="F4" s="36">
        <f t="shared" si="0"/>
        <v>27</v>
      </c>
      <c r="I4" s="252" t="s">
        <v>42</v>
      </c>
      <c r="J4" s="290">
        <f>AVERAGE(C2:C195)*10</f>
        <v>51.907216494845365</v>
      </c>
      <c r="K4" s="254">
        <f>CORREL(C2:C195,F2:F195)</f>
        <v>0.77560714931202368</v>
      </c>
      <c r="L4" s="290">
        <f>COUNTIF(C2:C195,0)/194*100</f>
        <v>1.0309278350515463</v>
      </c>
    </row>
    <row r="5" spans="1:12" ht="13.8" x14ac:dyDescent="0.3">
      <c r="A5" s="137" t="s">
        <v>4</v>
      </c>
      <c r="B5" s="77">
        <v>10</v>
      </c>
      <c r="C5" s="78">
        <v>7</v>
      </c>
      <c r="D5" s="78">
        <v>5</v>
      </c>
      <c r="E5" s="79">
        <v>3</v>
      </c>
      <c r="F5" s="36">
        <f t="shared" si="0"/>
        <v>25</v>
      </c>
      <c r="I5" s="252" t="s">
        <v>63</v>
      </c>
      <c r="J5" s="290">
        <f>AVERAGE(D2:D195)*10</f>
        <v>40.206185567010309</v>
      </c>
      <c r="K5" s="254">
        <f>CORREL(D2:D195,F2:F195)</f>
        <v>0.8347866880311684</v>
      </c>
      <c r="L5" s="290">
        <f>COUNTIF(D2:D195,0)/194*100</f>
        <v>32.989690721649481</v>
      </c>
    </row>
    <row r="6" spans="1:12" ht="13.8" x14ac:dyDescent="0.3">
      <c r="A6" s="137" t="s">
        <v>4</v>
      </c>
      <c r="B6" s="77">
        <v>1</v>
      </c>
      <c r="C6" s="78">
        <v>9</v>
      </c>
      <c r="D6" s="78">
        <v>7</v>
      </c>
      <c r="E6" s="79">
        <v>7</v>
      </c>
      <c r="F6" s="36">
        <f t="shared" si="0"/>
        <v>24</v>
      </c>
      <c r="I6" s="255" t="s">
        <v>50</v>
      </c>
      <c r="J6" s="291">
        <f>AVERAGE(E2:E195)*10</f>
        <v>20.541237113402062</v>
      </c>
      <c r="K6" s="257">
        <f>CORREL(E2:E195,F2:F195)</f>
        <v>0.74216040606086997</v>
      </c>
      <c r="L6" s="291">
        <f>COUNTIF(E2:E195,0)/194*100</f>
        <v>51.546391752577314</v>
      </c>
    </row>
    <row r="7" spans="1:12" ht="13.8" x14ac:dyDescent="0.3">
      <c r="A7" s="137" t="s">
        <v>4</v>
      </c>
      <c r="B7" s="77">
        <v>6</v>
      </c>
      <c r="C7" s="78">
        <v>10</v>
      </c>
      <c r="D7" s="78">
        <v>2</v>
      </c>
      <c r="E7" s="79">
        <v>4</v>
      </c>
      <c r="F7" s="36">
        <f t="shared" si="0"/>
        <v>22</v>
      </c>
    </row>
    <row r="8" spans="1:12" ht="14.4" thickBot="1" x14ac:dyDescent="0.35">
      <c r="A8" s="137" t="s">
        <v>4</v>
      </c>
      <c r="B8" s="77">
        <v>9</v>
      </c>
      <c r="C8" s="78">
        <v>5</v>
      </c>
      <c r="D8" s="78">
        <v>3</v>
      </c>
      <c r="E8" s="79">
        <v>5</v>
      </c>
      <c r="F8" s="36">
        <f t="shared" si="0"/>
        <v>22</v>
      </c>
      <c r="J8" s="287" t="s">
        <v>88</v>
      </c>
    </row>
    <row r="9" spans="1:12" ht="14.4" thickTop="1" x14ac:dyDescent="0.3">
      <c r="A9" s="137" t="s">
        <v>4</v>
      </c>
      <c r="B9" s="77">
        <v>10</v>
      </c>
      <c r="C9" s="78">
        <v>5</v>
      </c>
      <c r="D9" s="78">
        <v>6</v>
      </c>
      <c r="E9" s="79">
        <v>0</v>
      </c>
      <c r="F9" s="36">
        <f t="shared" si="0"/>
        <v>21</v>
      </c>
      <c r="J9" s="334">
        <f>AVERAGE(J3:J6)</f>
        <v>40.489690721649495</v>
      </c>
      <c r="K9" s="335"/>
    </row>
    <row r="10" spans="1:12" ht="13.8" x14ac:dyDescent="0.3">
      <c r="A10" s="137" t="s">
        <v>4</v>
      </c>
      <c r="B10" s="77">
        <v>10</v>
      </c>
      <c r="C10" s="78">
        <v>3</v>
      </c>
      <c r="D10" s="78">
        <v>7</v>
      </c>
      <c r="E10" s="79">
        <v>0</v>
      </c>
      <c r="F10" s="36">
        <f t="shared" si="0"/>
        <v>20</v>
      </c>
    </row>
    <row r="11" spans="1:12" ht="13.8" x14ac:dyDescent="0.3">
      <c r="A11" s="137" t="s">
        <v>4</v>
      </c>
      <c r="B11" s="77">
        <v>10</v>
      </c>
      <c r="C11" s="78">
        <v>5</v>
      </c>
      <c r="D11" s="78">
        <v>3</v>
      </c>
      <c r="E11" s="79">
        <v>2</v>
      </c>
      <c r="F11" s="36">
        <f t="shared" si="0"/>
        <v>20</v>
      </c>
    </row>
    <row r="12" spans="1:12" ht="13.8" x14ac:dyDescent="0.3">
      <c r="A12" s="137" t="s">
        <v>4</v>
      </c>
      <c r="B12" s="77">
        <v>10</v>
      </c>
      <c r="C12" s="78">
        <v>4</v>
      </c>
      <c r="D12" s="78">
        <v>6</v>
      </c>
      <c r="E12" s="79">
        <v>0</v>
      </c>
      <c r="F12" s="36">
        <f t="shared" si="0"/>
        <v>20</v>
      </c>
    </row>
    <row r="13" spans="1:12" ht="13.8" x14ac:dyDescent="0.3">
      <c r="A13" s="137" t="s">
        <v>4</v>
      </c>
      <c r="B13" s="77">
        <v>10</v>
      </c>
      <c r="C13" s="78">
        <v>5</v>
      </c>
      <c r="D13" s="78">
        <v>0</v>
      </c>
      <c r="E13" s="79">
        <v>5</v>
      </c>
      <c r="F13" s="36">
        <f t="shared" si="0"/>
        <v>20</v>
      </c>
    </row>
    <row r="14" spans="1:12" ht="13.8" x14ac:dyDescent="0.3">
      <c r="A14" s="137" t="s">
        <v>4</v>
      </c>
      <c r="B14" s="77">
        <v>9</v>
      </c>
      <c r="C14" s="78">
        <v>5</v>
      </c>
      <c r="D14" s="78">
        <v>3</v>
      </c>
      <c r="E14" s="79">
        <v>3</v>
      </c>
      <c r="F14" s="36">
        <f t="shared" si="0"/>
        <v>20</v>
      </c>
    </row>
    <row r="15" spans="1:12" ht="13.8" x14ac:dyDescent="0.3">
      <c r="A15" s="137" t="s">
        <v>4</v>
      </c>
      <c r="B15" s="77">
        <v>10</v>
      </c>
      <c r="C15" s="78">
        <v>8</v>
      </c>
      <c r="D15" s="78">
        <v>2</v>
      </c>
      <c r="E15" s="79">
        <v>0</v>
      </c>
      <c r="F15" s="36">
        <f t="shared" si="0"/>
        <v>20</v>
      </c>
    </row>
    <row r="16" spans="1:12" ht="13.8" x14ac:dyDescent="0.3">
      <c r="A16" s="137" t="s">
        <v>4</v>
      </c>
      <c r="B16" s="77">
        <v>10</v>
      </c>
      <c r="C16" s="78">
        <v>4</v>
      </c>
      <c r="D16" s="78">
        <v>5</v>
      </c>
      <c r="E16" s="79">
        <v>0</v>
      </c>
      <c r="F16" s="36">
        <f t="shared" si="0"/>
        <v>19</v>
      </c>
    </row>
    <row r="17" spans="1:6" ht="13.8" x14ac:dyDescent="0.3">
      <c r="A17" s="137" t="s">
        <v>4</v>
      </c>
      <c r="B17" s="77">
        <v>9</v>
      </c>
      <c r="C17" s="78">
        <v>5</v>
      </c>
      <c r="D17" s="78">
        <v>3</v>
      </c>
      <c r="E17" s="79">
        <v>0</v>
      </c>
      <c r="F17" s="36">
        <f t="shared" si="0"/>
        <v>17</v>
      </c>
    </row>
    <row r="18" spans="1:6" ht="13.8" x14ac:dyDescent="0.3">
      <c r="A18" s="137" t="s">
        <v>4</v>
      </c>
      <c r="B18" s="77">
        <v>10</v>
      </c>
      <c r="C18" s="78">
        <v>5</v>
      </c>
      <c r="D18" s="78">
        <v>2</v>
      </c>
      <c r="E18" s="79">
        <v>0</v>
      </c>
      <c r="F18" s="36">
        <f t="shared" si="0"/>
        <v>17</v>
      </c>
    </row>
    <row r="19" spans="1:6" ht="13.8" x14ac:dyDescent="0.3">
      <c r="A19" s="137" t="s">
        <v>4</v>
      </c>
      <c r="B19" s="77">
        <v>7</v>
      </c>
      <c r="C19" s="78">
        <v>5</v>
      </c>
      <c r="D19" s="78">
        <v>0</v>
      </c>
      <c r="E19" s="79">
        <v>4</v>
      </c>
      <c r="F19" s="36">
        <f t="shared" si="0"/>
        <v>16</v>
      </c>
    </row>
    <row r="20" spans="1:6" ht="13.8" x14ac:dyDescent="0.3">
      <c r="A20" s="137" t="s">
        <v>4</v>
      </c>
      <c r="B20" s="77">
        <v>4</v>
      </c>
      <c r="C20" s="78">
        <v>5</v>
      </c>
      <c r="D20" s="78">
        <v>6</v>
      </c>
      <c r="E20" s="79">
        <v>0</v>
      </c>
      <c r="F20" s="36">
        <f t="shared" si="0"/>
        <v>15</v>
      </c>
    </row>
    <row r="21" spans="1:6" ht="13.8" x14ac:dyDescent="0.3">
      <c r="A21" s="137" t="s">
        <v>4</v>
      </c>
      <c r="B21" s="77">
        <v>10</v>
      </c>
      <c r="C21" s="78">
        <v>0</v>
      </c>
      <c r="D21" s="78">
        <v>4</v>
      </c>
      <c r="E21" s="79">
        <v>0</v>
      </c>
      <c r="F21" s="36">
        <f t="shared" si="0"/>
        <v>14</v>
      </c>
    </row>
    <row r="22" spans="1:6" ht="13.8" x14ac:dyDescent="0.3">
      <c r="A22" s="137" t="s">
        <v>4</v>
      </c>
      <c r="B22" s="77">
        <v>0</v>
      </c>
      <c r="C22" s="78">
        <v>5</v>
      </c>
      <c r="D22" s="78">
        <v>8</v>
      </c>
      <c r="E22" s="79">
        <v>0</v>
      </c>
      <c r="F22" s="36">
        <f t="shared" si="0"/>
        <v>13</v>
      </c>
    </row>
    <row r="23" spans="1:6" ht="13.8" x14ac:dyDescent="0.3">
      <c r="A23" s="137" t="s">
        <v>4</v>
      </c>
      <c r="B23" s="77">
        <v>6</v>
      </c>
      <c r="C23" s="78">
        <v>5</v>
      </c>
      <c r="D23" s="78">
        <v>1</v>
      </c>
      <c r="E23" s="79">
        <v>0</v>
      </c>
      <c r="F23" s="36">
        <f t="shared" si="0"/>
        <v>12</v>
      </c>
    </row>
    <row r="24" spans="1:6" ht="13.8" x14ac:dyDescent="0.3">
      <c r="A24" s="137" t="s">
        <v>4</v>
      </c>
      <c r="B24" s="77">
        <v>0</v>
      </c>
      <c r="C24" s="78">
        <v>8</v>
      </c>
      <c r="D24" s="78">
        <v>0</v>
      </c>
      <c r="E24" s="79">
        <v>0</v>
      </c>
      <c r="F24" s="36">
        <f t="shared" si="0"/>
        <v>8</v>
      </c>
    </row>
    <row r="25" spans="1:6" ht="13.8" x14ac:dyDescent="0.3">
      <c r="A25" s="137" t="s">
        <v>4</v>
      </c>
      <c r="B25" s="77">
        <v>5</v>
      </c>
      <c r="C25" s="78">
        <v>2</v>
      </c>
      <c r="D25" s="78">
        <v>0</v>
      </c>
      <c r="E25" s="79">
        <v>0</v>
      </c>
      <c r="F25" s="36">
        <f t="shared" si="0"/>
        <v>7</v>
      </c>
    </row>
    <row r="26" spans="1:6" ht="13.8" x14ac:dyDescent="0.3">
      <c r="A26" s="137" t="s">
        <v>4</v>
      </c>
      <c r="B26" s="77">
        <v>5</v>
      </c>
      <c r="C26" s="78">
        <v>2</v>
      </c>
      <c r="D26" s="78">
        <v>0</v>
      </c>
      <c r="E26" s="79">
        <v>0</v>
      </c>
      <c r="F26" s="36">
        <f t="shared" si="0"/>
        <v>7</v>
      </c>
    </row>
    <row r="27" spans="1:6" ht="13.8" x14ac:dyDescent="0.3">
      <c r="A27" s="137" t="s">
        <v>4</v>
      </c>
      <c r="B27" s="77">
        <v>0</v>
      </c>
      <c r="C27" s="78">
        <v>5</v>
      </c>
      <c r="D27" s="78">
        <v>1</v>
      </c>
      <c r="E27" s="79">
        <v>0</v>
      </c>
      <c r="F27" s="36">
        <f t="shared" si="0"/>
        <v>6</v>
      </c>
    </row>
    <row r="28" spans="1:6" ht="13.8" x14ac:dyDescent="0.3">
      <c r="A28" s="137" t="s">
        <v>4</v>
      </c>
      <c r="B28" s="77">
        <v>0</v>
      </c>
      <c r="C28" s="78">
        <v>2</v>
      </c>
      <c r="D28" s="78">
        <v>4</v>
      </c>
      <c r="E28" s="79">
        <v>0</v>
      </c>
      <c r="F28" s="36">
        <f t="shared" si="0"/>
        <v>6</v>
      </c>
    </row>
    <row r="29" spans="1:6" ht="13.8" x14ac:dyDescent="0.3">
      <c r="A29" s="137" t="s">
        <v>4</v>
      </c>
      <c r="B29" s="77">
        <v>3</v>
      </c>
      <c r="C29" s="78">
        <v>3</v>
      </c>
      <c r="D29" s="78">
        <v>0</v>
      </c>
      <c r="E29" s="79">
        <v>0</v>
      </c>
      <c r="F29" s="36">
        <f t="shared" si="0"/>
        <v>6</v>
      </c>
    </row>
    <row r="30" spans="1:6" ht="13.8" x14ac:dyDescent="0.3">
      <c r="A30" s="137" t="s">
        <v>4</v>
      </c>
      <c r="B30" s="77">
        <v>3</v>
      </c>
      <c r="C30" s="78">
        <v>3</v>
      </c>
      <c r="D30" s="78">
        <v>0</v>
      </c>
      <c r="E30" s="79">
        <v>0</v>
      </c>
      <c r="F30" s="36">
        <f t="shared" si="0"/>
        <v>6</v>
      </c>
    </row>
    <row r="31" spans="1:6" ht="13.8" x14ac:dyDescent="0.3">
      <c r="A31" s="137" t="s">
        <v>4</v>
      </c>
      <c r="B31" s="77">
        <v>1</v>
      </c>
      <c r="C31" s="78">
        <v>2</v>
      </c>
      <c r="D31" s="78">
        <v>0</v>
      </c>
      <c r="E31" s="79">
        <v>0</v>
      </c>
      <c r="F31" s="36">
        <f t="shared" si="0"/>
        <v>3</v>
      </c>
    </row>
    <row r="32" spans="1:6" ht="13.8" x14ac:dyDescent="0.3">
      <c r="A32" s="137" t="s">
        <v>4</v>
      </c>
      <c r="B32" s="77">
        <v>0</v>
      </c>
      <c r="C32" s="78">
        <v>3</v>
      </c>
      <c r="D32" s="78">
        <v>0</v>
      </c>
      <c r="E32" s="79">
        <v>0</v>
      </c>
      <c r="F32" s="36">
        <f t="shared" si="0"/>
        <v>3</v>
      </c>
    </row>
    <row r="33" spans="1:11" ht="13.8" x14ac:dyDescent="0.3">
      <c r="A33" s="102" t="s">
        <v>4</v>
      </c>
      <c r="B33" s="101">
        <v>0</v>
      </c>
      <c r="C33" s="102">
        <v>2</v>
      </c>
      <c r="D33" s="102">
        <v>0</v>
      </c>
      <c r="E33" s="103">
        <v>0</v>
      </c>
      <c r="F33" s="37">
        <f t="shared" si="0"/>
        <v>2</v>
      </c>
    </row>
    <row r="34" spans="1:11" ht="13.8" x14ac:dyDescent="0.3">
      <c r="A34" s="137" t="s">
        <v>9</v>
      </c>
      <c r="B34" s="63">
        <v>10</v>
      </c>
      <c r="C34" s="54">
        <v>10</v>
      </c>
      <c r="D34" s="54">
        <v>10</v>
      </c>
      <c r="E34" s="70">
        <v>10</v>
      </c>
      <c r="F34" s="36">
        <f t="shared" si="0"/>
        <v>40</v>
      </c>
    </row>
    <row r="35" spans="1:11" ht="13.8" x14ac:dyDescent="0.3">
      <c r="A35" s="137" t="s">
        <v>9</v>
      </c>
      <c r="B35" s="63">
        <v>9</v>
      </c>
      <c r="C35" s="54">
        <v>10</v>
      </c>
      <c r="D35" s="54">
        <v>10</v>
      </c>
      <c r="E35" s="70">
        <v>8</v>
      </c>
      <c r="F35" s="36">
        <f t="shared" si="0"/>
        <v>37</v>
      </c>
    </row>
    <row r="36" spans="1:11" ht="13.8" x14ac:dyDescent="0.3">
      <c r="A36" s="137" t="s">
        <v>9</v>
      </c>
      <c r="B36" s="63">
        <v>10</v>
      </c>
      <c r="C36" s="54">
        <v>4</v>
      </c>
      <c r="D36" s="54">
        <v>10</v>
      </c>
      <c r="E36" s="70">
        <v>5</v>
      </c>
      <c r="F36" s="36">
        <f t="shared" si="0"/>
        <v>29</v>
      </c>
    </row>
    <row r="37" spans="1:11" ht="13.8" x14ac:dyDescent="0.3">
      <c r="A37" s="137" t="s">
        <v>9</v>
      </c>
      <c r="B37" s="63">
        <v>1</v>
      </c>
      <c r="C37" s="54">
        <v>9</v>
      </c>
      <c r="D37" s="54">
        <v>9</v>
      </c>
      <c r="E37" s="70">
        <v>8</v>
      </c>
      <c r="F37" s="36">
        <f t="shared" si="0"/>
        <v>27</v>
      </c>
    </row>
    <row r="38" spans="1:11" ht="13.8" x14ac:dyDescent="0.3">
      <c r="A38" s="137" t="s">
        <v>9</v>
      </c>
      <c r="B38" s="63">
        <v>10</v>
      </c>
      <c r="C38" s="54">
        <v>6</v>
      </c>
      <c r="D38" s="54">
        <v>10</v>
      </c>
      <c r="E38" s="70">
        <v>1</v>
      </c>
      <c r="F38" s="36">
        <f t="shared" si="0"/>
        <v>27</v>
      </c>
    </row>
    <row r="39" spans="1:11" ht="13.8" x14ac:dyDescent="0.3">
      <c r="A39" s="137" t="s">
        <v>9</v>
      </c>
      <c r="B39" s="63">
        <v>1</v>
      </c>
      <c r="C39" s="54">
        <v>7</v>
      </c>
      <c r="D39" s="54">
        <v>10</v>
      </c>
      <c r="E39" s="70">
        <v>8</v>
      </c>
      <c r="F39" s="36">
        <f t="shared" si="0"/>
        <v>26</v>
      </c>
    </row>
    <row r="40" spans="1:11" ht="13.8" x14ac:dyDescent="0.3">
      <c r="A40" s="137" t="s">
        <v>9</v>
      </c>
      <c r="B40" s="63">
        <v>6</v>
      </c>
      <c r="C40" s="54">
        <v>8</v>
      </c>
      <c r="D40" s="54">
        <v>9</v>
      </c>
      <c r="E40" s="70">
        <v>1</v>
      </c>
      <c r="F40" s="36">
        <f t="shared" si="0"/>
        <v>24</v>
      </c>
    </row>
    <row r="41" spans="1:11" ht="13.8" x14ac:dyDescent="0.3">
      <c r="A41" s="137" t="s">
        <v>9</v>
      </c>
      <c r="B41" s="63">
        <v>8</v>
      </c>
      <c r="C41" s="54">
        <v>5</v>
      </c>
      <c r="D41" s="54">
        <v>5</v>
      </c>
      <c r="E41" s="70">
        <v>5</v>
      </c>
      <c r="F41" s="36">
        <f t="shared" si="0"/>
        <v>23</v>
      </c>
    </row>
    <row r="42" spans="1:11" ht="13.8" x14ac:dyDescent="0.3">
      <c r="A42" s="137" t="s">
        <v>9</v>
      </c>
      <c r="B42" s="63">
        <v>1</v>
      </c>
      <c r="C42" s="54">
        <v>4</v>
      </c>
      <c r="D42" s="54">
        <v>9</v>
      </c>
      <c r="E42" s="70">
        <v>3</v>
      </c>
      <c r="F42" s="36">
        <f t="shared" si="0"/>
        <v>17</v>
      </c>
    </row>
    <row r="43" spans="1:11" ht="13.8" x14ac:dyDescent="0.3">
      <c r="A43" s="137" t="s">
        <v>9</v>
      </c>
      <c r="B43" s="63">
        <v>9</v>
      </c>
      <c r="C43" s="54">
        <v>3</v>
      </c>
      <c r="D43" s="54">
        <v>2</v>
      </c>
      <c r="E43" s="70">
        <v>3</v>
      </c>
      <c r="F43" s="36">
        <f t="shared" si="0"/>
        <v>17</v>
      </c>
    </row>
    <row r="44" spans="1:11" ht="13.8" x14ac:dyDescent="0.3">
      <c r="A44" s="137" t="s">
        <v>9</v>
      </c>
      <c r="B44" s="63">
        <v>1</v>
      </c>
      <c r="C44" s="54">
        <v>4</v>
      </c>
      <c r="D44" s="54">
        <v>7</v>
      </c>
      <c r="E44" s="70">
        <v>3</v>
      </c>
      <c r="F44" s="36">
        <f t="shared" si="0"/>
        <v>15</v>
      </c>
    </row>
    <row r="45" spans="1:11" ht="13.8" x14ac:dyDescent="0.3">
      <c r="A45" s="137" t="s">
        <v>9</v>
      </c>
      <c r="B45" s="63">
        <v>5</v>
      </c>
      <c r="C45" s="54">
        <v>4</v>
      </c>
      <c r="D45" s="54">
        <v>0</v>
      </c>
      <c r="E45" s="70">
        <v>2</v>
      </c>
      <c r="F45" s="36">
        <f t="shared" si="0"/>
        <v>11</v>
      </c>
    </row>
    <row r="46" spans="1:11" ht="13.8" x14ac:dyDescent="0.3">
      <c r="A46" s="137" t="s">
        <v>9</v>
      </c>
      <c r="B46" s="63">
        <v>3</v>
      </c>
      <c r="C46" s="54">
        <v>3</v>
      </c>
      <c r="D46" s="54">
        <v>0</v>
      </c>
      <c r="E46" s="70">
        <v>4</v>
      </c>
      <c r="F46" s="36">
        <f t="shared" si="0"/>
        <v>10</v>
      </c>
    </row>
    <row r="47" spans="1:11" ht="13.8" x14ac:dyDescent="0.3">
      <c r="A47" s="137" t="s">
        <v>9</v>
      </c>
      <c r="B47" s="63">
        <v>2</v>
      </c>
      <c r="C47" s="54">
        <v>2</v>
      </c>
      <c r="D47" s="54">
        <v>3</v>
      </c>
      <c r="E47" s="70">
        <v>2</v>
      </c>
      <c r="F47" s="36">
        <f t="shared" si="0"/>
        <v>9</v>
      </c>
      <c r="I47" s="53"/>
      <c r="J47" s="250"/>
      <c r="K47" s="53"/>
    </row>
    <row r="48" spans="1:11" ht="13.8" x14ac:dyDescent="0.3">
      <c r="A48" s="102" t="s">
        <v>9</v>
      </c>
      <c r="B48" s="109">
        <v>0</v>
      </c>
      <c r="C48" s="55">
        <v>3</v>
      </c>
      <c r="D48" s="55">
        <v>0</v>
      </c>
      <c r="E48" s="115">
        <v>0</v>
      </c>
      <c r="F48" s="37">
        <f t="shared" si="0"/>
        <v>3</v>
      </c>
      <c r="I48" s="53"/>
      <c r="J48" s="53"/>
      <c r="K48" s="53"/>
    </row>
    <row r="49" spans="1:11" ht="13.8" x14ac:dyDescent="0.3">
      <c r="A49" s="137" t="s">
        <v>15</v>
      </c>
      <c r="B49" s="65">
        <v>10</v>
      </c>
      <c r="C49" s="57">
        <v>10</v>
      </c>
      <c r="D49" s="57">
        <v>10</v>
      </c>
      <c r="E49" s="72">
        <v>10</v>
      </c>
      <c r="F49" s="36">
        <f t="shared" si="0"/>
        <v>40</v>
      </c>
      <c r="I49" s="53"/>
      <c r="J49" s="53"/>
      <c r="K49" s="53"/>
    </row>
    <row r="50" spans="1:11" ht="13.8" x14ac:dyDescent="0.3">
      <c r="A50" s="137" t="s">
        <v>15</v>
      </c>
      <c r="B50" s="65">
        <v>10</v>
      </c>
      <c r="C50" s="57">
        <v>10</v>
      </c>
      <c r="D50" s="57">
        <v>10</v>
      </c>
      <c r="E50" s="72">
        <v>6</v>
      </c>
      <c r="F50" s="36">
        <f t="shared" si="0"/>
        <v>36</v>
      </c>
      <c r="I50" s="53"/>
      <c r="J50" s="53"/>
      <c r="K50" s="53"/>
    </row>
    <row r="51" spans="1:11" ht="13.8" x14ac:dyDescent="0.3">
      <c r="A51" s="137" t="s">
        <v>15</v>
      </c>
      <c r="B51" s="65">
        <v>9</v>
      </c>
      <c r="C51" s="57">
        <v>5</v>
      </c>
      <c r="D51" s="57">
        <v>8</v>
      </c>
      <c r="E51" s="72">
        <v>5</v>
      </c>
      <c r="F51" s="36">
        <f t="shared" si="0"/>
        <v>27</v>
      </c>
      <c r="I51" s="53"/>
      <c r="J51" s="53"/>
      <c r="K51" s="53"/>
    </row>
    <row r="52" spans="1:11" ht="13.8" x14ac:dyDescent="0.3">
      <c r="A52" s="137" t="s">
        <v>15</v>
      </c>
      <c r="B52" s="65">
        <v>10</v>
      </c>
      <c r="C52" s="57">
        <v>7</v>
      </c>
      <c r="D52" s="57">
        <v>5</v>
      </c>
      <c r="E52" s="72">
        <v>3</v>
      </c>
      <c r="F52" s="36">
        <f t="shared" si="0"/>
        <v>25</v>
      </c>
    </row>
    <row r="53" spans="1:11" ht="13.8" x14ac:dyDescent="0.3">
      <c r="A53" s="137" t="s">
        <v>15</v>
      </c>
      <c r="B53" s="65">
        <v>1</v>
      </c>
      <c r="C53" s="57">
        <v>9</v>
      </c>
      <c r="D53" s="57">
        <v>7</v>
      </c>
      <c r="E53" s="72">
        <v>7</v>
      </c>
      <c r="F53" s="36">
        <f t="shared" si="0"/>
        <v>24</v>
      </c>
    </row>
    <row r="54" spans="1:11" ht="13.8" x14ac:dyDescent="0.3">
      <c r="A54" s="137" t="s">
        <v>15</v>
      </c>
      <c r="B54" s="65">
        <v>9</v>
      </c>
      <c r="C54" s="57">
        <v>5</v>
      </c>
      <c r="D54" s="57">
        <v>3</v>
      </c>
      <c r="E54" s="72">
        <v>5</v>
      </c>
      <c r="F54" s="36">
        <f t="shared" si="0"/>
        <v>22</v>
      </c>
    </row>
    <row r="55" spans="1:11" ht="13.8" x14ac:dyDescent="0.3">
      <c r="A55" s="137" t="s">
        <v>15</v>
      </c>
      <c r="B55" s="65">
        <v>6</v>
      </c>
      <c r="C55" s="57">
        <v>10</v>
      </c>
      <c r="D55" s="57">
        <v>2</v>
      </c>
      <c r="E55" s="72">
        <v>4</v>
      </c>
      <c r="F55" s="36">
        <f t="shared" si="0"/>
        <v>22</v>
      </c>
    </row>
    <row r="56" spans="1:11" ht="13.8" x14ac:dyDescent="0.3">
      <c r="A56" s="137" t="s">
        <v>15</v>
      </c>
      <c r="B56" s="65">
        <v>10</v>
      </c>
      <c r="C56" s="57">
        <v>5</v>
      </c>
      <c r="D56" s="57">
        <v>6</v>
      </c>
      <c r="E56" s="72">
        <v>0</v>
      </c>
      <c r="F56" s="36">
        <f t="shared" si="0"/>
        <v>21</v>
      </c>
    </row>
    <row r="57" spans="1:11" ht="13.8" x14ac:dyDescent="0.3">
      <c r="A57" s="137" t="s">
        <v>15</v>
      </c>
      <c r="B57" s="65">
        <v>10</v>
      </c>
      <c r="C57" s="57">
        <v>5</v>
      </c>
      <c r="D57" s="57">
        <v>3</v>
      </c>
      <c r="E57" s="72">
        <v>2</v>
      </c>
      <c r="F57" s="36">
        <f t="shared" si="0"/>
        <v>20</v>
      </c>
    </row>
    <row r="58" spans="1:11" ht="13.8" x14ac:dyDescent="0.3">
      <c r="A58" s="137" t="s">
        <v>15</v>
      </c>
      <c r="B58" s="65">
        <v>10</v>
      </c>
      <c r="C58" s="57">
        <v>3</v>
      </c>
      <c r="D58" s="57">
        <v>7</v>
      </c>
      <c r="E58" s="72">
        <v>0</v>
      </c>
      <c r="F58" s="36">
        <f t="shared" si="0"/>
        <v>20</v>
      </c>
    </row>
    <row r="59" spans="1:11" ht="13.8" x14ac:dyDescent="0.3">
      <c r="A59" s="137" t="s">
        <v>15</v>
      </c>
      <c r="B59" s="65">
        <v>10</v>
      </c>
      <c r="C59" s="57">
        <v>8</v>
      </c>
      <c r="D59" s="57">
        <v>2</v>
      </c>
      <c r="E59" s="72">
        <v>0</v>
      </c>
      <c r="F59" s="36">
        <f t="shared" si="0"/>
        <v>20</v>
      </c>
    </row>
    <row r="60" spans="1:11" ht="13.8" x14ac:dyDescent="0.3">
      <c r="A60" s="137" t="s">
        <v>15</v>
      </c>
      <c r="B60" s="65">
        <v>10</v>
      </c>
      <c r="C60" s="57">
        <v>5</v>
      </c>
      <c r="D60" s="57">
        <v>0</v>
      </c>
      <c r="E60" s="72">
        <v>5</v>
      </c>
      <c r="F60" s="36">
        <f t="shared" si="0"/>
        <v>20</v>
      </c>
    </row>
    <row r="61" spans="1:11" ht="13.8" x14ac:dyDescent="0.3">
      <c r="A61" s="137" t="s">
        <v>15</v>
      </c>
      <c r="B61" s="65">
        <v>9</v>
      </c>
      <c r="C61" s="57">
        <v>5</v>
      </c>
      <c r="D61" s="57">
        <v>3</v>
      </c>
      <c r="E61" s="72">
        <v>3</v>
      </c>
      <c r="F61" s="36">
        <f t="shared" si="0"/>
        <v>20</v>
      </c>
    </row>
    <row r="62" spans="1:11" ht="13.8" x14ac:dyDescent="0.3">
      <c r="A62" s="137" t="s">
        <v>15</v>
      </c>
      <c r="B62" s="65">
        <v>10</v>
      </c>
      <c r="C62" s="57">
        <v>4</v>
      </c>
      <c r="D62" s="57">
        <v>6</v>
      </c>
      <c r="E62" s="72">
        <v>0</v>
      </c>
      <c r="F62" s="36">
        <f t="shared" si="0"/>
        <v>20</v>
      </c>
    </row>
    <row r="63" spans="1:11" ht="13.8" x14ac:dyDescent="0.3">
      <c r="A63" s="137" t="s">
        <v>15</v>
      </c>
      <c r="B63" s="65">
        <v>10</v>
      </c>
      <c r="C63" s="57">
        <v>4</v>
      </c>
      <c r="D63" s="57">
        <v>5</v>
      </c>
      <c r="E63" s="72">
        <v>0</v>
      </c>
      <c r="F63" s="36">
        <f t="shared" si="0"/>
        <v>19</v>
      </c>
    </row>
    <row r="64" spans="1:11" ht="13.8" x14ac:dyDescent="0.3">
      <c r="A64" s="137" t="s">
        <v>15</v>
      </c>
      <c r="B64" s="65">
        <v>10</v>
      </c>
      <c r="C64" s="57">
        <v>5</v>
      </c>
      <c r="D64" s="57">
        <v>2</v>
      </c>
      <c r="E64" s="72">
        <v>0</v>
      </c>
      <c r="F64" s="36">
        <f t="shared" si="0"/>
        <v>17</v>
      </c>
    </row>
    <row r="65" spans="1:6" ht="13.8" x14ac:dyDescent="0.3">
      <c r="A65" s="137" t="s">
        <v>15</v>
      </c>
      <c r="B65" s="65">
        <v>9</v>
      </c>
      <c r="C65" s="57">
        <v>5</v>
      </c>
      <c r="D65" s="57">
        <v>3</v>
      </c>
      <c r="E65" s="72">
        <v>0</v>
      </c>
      <c r="F65" s="36">
        <f t="shared" si="0"/>
        <v>17</v>
      </c>
    </row>
    <row r="66" spans="1:6" ht="13.8" x14ac:dyDescent="0.3">
      <c r="A66" s="137" t="s">
        <v>15</v>
      </c>
      <c r="B66" s="65">
        <v>7</v>
      </c>
      <c r="C66" s="57">
        <v>5</v>
      </c>
      <c r="D66" s="57">
        <v>0</v>
      </c>
      <c r="E66" s="72">
        <v>4</v>
      </c>
      <c r="F66" s="36">
        <f t="shared" si="0"/>
        <v>16</v>
      </c>
    </row>
    <row r="67" spans="1:6" ht="13.8" x14ac:dyDescent="0.3">
      <c r="A67" s="137" t="s">
        <v>15</v>
      </c>
      <c r="B67" s="65">
        <v>4</v>
      </c>
      <c r="C67" s="57">
        <v>5</v>
      </c>
      <c r="D67" s="57">
        <v>6</v>
      </c>
      <c r="E67" s="72">
        <v>0</v>
      </c>
      <c r="F67" s="36">
        <f t="shared" ref="F67:F130" si="1">B67+C67+D67+E67</f>
        <v>15</v>
      </c>
    </row>
    <row r="68" spans="1:6" ht="13.8" x14ac:dyDescent="0.3">
      <c r="A68" s="137" t="s">
        <v>15</v>
      </c>
      <c r="B68" s="65">
        <v>10</v>
      </c>
      <c r="C68" s="57">
        <v>0</v>
      </c>
      <c r="D68" s="57">
        <v>4</v>
      </c>
      <c r="E68" s="72">
        <v>0</v>
      </c>
      <c r="F68" s="36">
        <f t="shared" si="1"/>
        <v>14</v>
      </c>
    </row>
    <row r="69" spans="1:6" ht="13.8" x14ac:dyDescent="0.3">
      <c r="A69" s="137" t="s">
        <v>15</v>
      </c>
      <c r="B69" s="65">
        <v>0</v>
      </c>
      <c r="C69" s="57">
        <v>5</v>
      </c>
      <c r="D69" s="57">
        <v>8</v>
      </c>
      <c r="E69" s="72">
        <v>0</v>
      </c>
      <c r="F69" s="36">
        <f t="shared" si="1"/>
        <v>13</v>
      </c>
    </row>
    <row r="70" spans="1:6" ht="13.8" x14ac:dyDescent="0.3">
      <c r="A70" s="137" t="s">
        <v>15</v>
      </c>
      <c r="B70" s="65">
        <v>6</v>
      </c>
      <c r="C70" s="57">
        <v>5</v>
      </c>
      <c r="D70" s="57">
        <v>1</v>
      </c>
      <c r="E70" s="72">
        <v>0</v>
      </c>
      <c r="F70" s="36">
        <f t="shared" si="1"/>
        <v>12</v>
      </c>
    </row>
    <row r="71" spans="1:6" ht="13.8" x14ac:dyDescent="0.3">
      <c r="A71" s="137" t="s">
        <v>15</v>
      </c>
      <c r="B71" s="65">
        <v>0</v>
      </c>
      <c r="C71" s="57">
        <v>8</v>
      </c>
      <c r="D71" s="57">
        <v>0</v>
      </c>
      <c r="E71" s="72">
        <v>0</v>
      </c>
      <c r="F71" s="36">
        <f t="shared" si="1"/>
        <v>8</v>
      </c>
    </row>
    <row r="72" spans="1:6" ht="13.8" x14ac:dyDescent="0.3">
      <c r="A72" s="137" t="s">
        <v>15</v>
      </c>
      <c r="B72" s="65">
        <v>5</v>
      </c>
      <c r="C72" s="57">
        <v>2</v>
      </c>
      <c r="D72" s="57">
        <v>0</v>
      </c>
      <c r="E72" s="72">
        <v>0</v>
      </c>
      <c r="F72" s="36">
        <f t="shared" si="1"/>
        <v>7</v>
      </c>
    </row>
    <row r="73" spans="1:6" ht="13.8" x14ac:dyDescent="0.3">
      <c r="A73" s="137" t="s">
        <v>15</v>
      </c>
      <c r="B73" s="65">
        <v>5</v>
      </c>
      <c r="C73" s="57">
        <v>2</v>
      </c>
      <c r="D73" s="57">
        <v>0</v>
      </c>
      <c r="E73" s="72">
        <v>0</v>
      </c>
      <c r="F73" s="36">
        <f t="shared" si="1"/>
        <v>7</v>
      </c>
    </row>
    <row r="74" spans="1:6" ht="13.8" x14ac:dyDescent="0.3">
      <c r="A74" s="137" t="s">
        <v>15</v>
      </c>
      <c r="B74" s="65">
        <v>3</v>
      </c>
      <c r="C74" s="57">
        <v>3</v>
      </c>
      <c r="D74" s="57">
        <v>0</v>
      </c>
      <c r="E74" s="72">
        <v>0</v>
      </c>
      <c r="F74" s="36">
        <f t="shared" si="1"/>
        <v>6</v>
      </c>
    </row>
    <row r="75" spans="1:6" ht="13.8" x14ac:dyDescent="0.3">
      <c r="A75" s="137" t="s">
        <v>15</v>
      </c>
      <c r="B75" s="65">
        <v>0</v>
      </c>
      <c r="C75" s="57">
        <v>2</v>
      </c>
      <c r="D75" s="57">
        <v>4</v>
      </c>
      <c r="E75" s="72">
        <v>0</v>
      </c>
      <c r="F75" s="36">
        <f t="shared" si="1"/>
        <v>6</v>
      </c>
    </row>
    <row r="76" spans="1:6" ht="13.8" x14ac:dyDescent="0.3">
      <c r="A76" s="137" t="s">
        <v>15</v>
      </c>
      <c r="B76" s="65">
        <v>3</v>
      </c>
      <c r="C76" s="57">
        <v>3</v>
      </c>
      <c r="D76" s="57">
        <v>0</v>
      </c>
      <c r="E76" s="72">
        <v>0</v>
      </c>
      <c r="F76" s="36">
        <f t="shared" si="1"/>
        <v>6</v>
      </c>
    </row>
    <row r="77" spans="1:6" ht="13.8" x14ac:dyDescent="0.3">
      <c r="A77" s="137" t="s">
        <v>15</v>
      </c>
      <c r="B77" s="65">
        <v>0</v>
      </c>
      <c r="C77" s="57">
        <v>5</v>
      </c>
      <c r="D77" s="57">
        <v>1</v>
      </c>
      <c r="E77" s="72">
        <v>0</v>
      </c>
      <c r="F77" s="36">
        <f t="shared" si="1"/>
        <v>6</v>
      </c>
    </row>
    <row r="78" spans="1:6" ht="13.8" x14ac:dyDescent="0.3">
      <c r="A78" s="137" t="s">
        <v>15</v>
      </c>
      <c r="B78" s="65">
        <v>0</v>
      </c>
      <c r="C78" s="57">
        <v>3</v>
      </c>
      <c r="D78" s="57">
        <v>0</v>
      </c>
      <c r="E78" s="72">
        <v>0</v>
      </c>
      <c r="F78" s="36">
        <f t="shared" si="1"/>
        <v>3</v>
      </c>
    </row>
    <row r="79" spans="1:6" ht="13.8" x14ac:dyDescent="0.3">
      <c r="A79" s="137" t="s">
        <v>15</v>
      </c>
      <c r="B79" s="65">
        <v>1</v>
      </c>
      <c r="C79" s="57">
        <v>2</v>
      </c>
      <c r="D79" s="57">
        <v>0</v>
      </c>
      <c r="E79" s="72">
        <v>0</v>
      </c>
      <c r="F79" s="36">
        <f t="shared" si="1"/>
        <v>3</v>
      </c>
    </row>
    <row r="80" spans="1:6" ht="13.8" x14ac:dyDescent="0.3">
      <c r="A80" s="102" t="s">
        <v>15</v>
      </c>
      <c r="B80" s="110">
        <v>0</v>
      </c>
      <c r="C80" s="108">
        <v>2</v>
      </c>
      <c r="D80" s="108">
        <v>0</v>
      </c>
      <c r="E80" s="116">
        <v>0</v>
      </c>
      <c r="F80" s="37">
        <f t="shared" si="1"/>
        <v>2</v>
      </c>
    </row>
    <row r="81" spans="1:6" ht="13.8" x14ac:dyDescent="0.3">
      <c r="A81" s="137" t="s">
        <v>5</v>
      </c>
      <c r="B81" s="111">
        <v>10</v>
      </c>
      <c r="C81" s="104">
        <v>10</v>
      </c>
      <c r="D81" s="104">
        <v>10</v>
      </c>
      <c r="E81" s="117">
        <v>7</v>
      </c>
      <c r="F81" s="36">
        <f t="shared" si="1"/>
        <v>37</v>
      </c>
    </row>
    <row r="82" spans="1:6" ht="13.8" x14ac:dyDescent="0.3">
      <c r="A82" s="137" t="s">
        <v>5</v>
      </c>
      <c r="B82" s="111">
        <v>9</v>
      </c>
      <c r="C82" s="104">
        <v>10</v>
      </c>
      <c r="D82" s="104">
        <v>10</v>
      </c>
      <c r="E82" s="117">
        <v>4</v>
      </c>
      <c r="F82" s="36">
        <f t="shared" si="1"/>
        <v>33</v>
      </c>
    </row>
    <row r="83" spans="1:6" ht="13.8" x14ac:dyDescent="0.3">
      <c r="A83" s="137" t="s">
        <v>5</v>
      </c>
      <c r="B83" s="111">
        <v>9</v>
      </c>
      <c r="C83" s="104">
        <v>9</v>
      </c>
      <c r="D83" s="104">
        <v>10</v>
      </c>
      <c r="E83" s="117">
        <v>3</v>
      </c>
      <c r="F83" s="36">
        <f t="shared" si="1"/>
        <v>31</v>
      </c>
    </row>
    <row r="84" spans="1:6" ht="13.8" x14ac:dyDescent="0.3">
      <c r="A84" s="137" t="s">
        <v>5</v>
      </c>
      <c r="B84" s="111">
        <v>10</v>
      </c>
      <c r="C84" s="104">
        <v>6</v>
      </c>
      <c r="D84" s="104">
        <v>6</v>
      </c>
      <c r="E84" s="117">
        <v>5</v>
      </c>
      <c r="F84" s="36">
        <f t="shared" si="1"/>
        <v>27</v>
      </c>
    </row>
    <row r="85" spans="1:6" ht="13.8" x14ac:dyDescent="0.3">
      <c r="A85" s="137" t="s">
        <v>5</v>
      </c>
      <c r="B85" s="111">
        <v>10</v>
      </c>
      <c r="C85" s="104">
        <v>10</v>
      </c>
      <c r="D85" s="104">
        <v>7</v>
      </c>
      <c r="E85" s="117">
        <v>0</v>
      </c>
      <c r="F85" s="36">
        <f t="shared" si="1"/>
        <v>27</v>
      </c>
    </row>
    <row r="86" spans="1:6" ht="13.8" x14ac:dyDescent="0.3">
      <c r="A86" s="137" t="s">
        <v>5</v>
      </c>
      <c r="B86" s="111">
        <v>9</v>
      </c>
      <c r="C86" s="104">
        <v>10</v>
      </c>
      <c r="D86" s="104">
        <v>8</v>
      </c>
      <c r="E86" s="117">
        <v>0</v>
      </c>
      <c r="F86" s="36">
        <f t="shared" si="1"/>
        <v>27</v>
      </c>
    </row>
    <row r="87" spans="1:6" ht="13.8" x14ac:dyDescent="0.3">
      <c r="A87" s="137" t="s">
        <v>5</v>
      </c>
      <c r="B87" s="111">
        <v>1</v>
      </c>
      <c r="C87" s="104">
        <v>10</v>
      </c>
      <c r="D87" s="104">
        <v>10</v>
      </c>
      <c r="E87" s="117">
        <v>5</v>
      </c>
      <c r="F87" s="36">
        <f t="shared" si="1"/>
        <v>26</v>
      </c>
    </row>
    <row r="88" spans="1:6" ht="13.8" x14ac:dyDescent="0.3">
      <c r="A88" s="137" t="s">
        <v>5</v>
      </c>
      <c r="B88" s="111">
        <v>7</v>
      </c>
      <c r="C88" s="104">
        <v>4</v>
      </c>
      <c r="D88" s="104">
        <v>10</v>
      </c>
      <c r="E88" s="117">
        <v>0</v>
      </c>
      <c r="F88" s="36">
        <f t="shared" si="1"/>
        <v>21</v>
      </c>
    </row>
    <row r="89" spans="1:6" ht="13.8" x14ac:dyDescent="0.3">
      <c r="A89" s="137" t="s">
        <v>5</v>
      </c>
      <c r="B89" s="111">
        <v>2</v>
      </c>
      <c r="C89" s="104">
        <v>5</v>
      </c>
      <c r="D89" s="104">
        <v>7</v>
      </c>
      <c r="E89" s="117">
        <v>2</v>
      </c>
      <c r="F89" s="36">
        <f t="shared" si="1"/>
        <v>16</v>
      </c>
    </row>
    <row r="90" spans="1:6" ht="13.8" x14ac:dyDescent="0.3">
      <c r="A90" s="137" t="s">
        <v>5</v>
      </c>
      <c r="B90" s="111">
        <v>9</v>
      </c>
      <c r="C90" s="104">
        <v>5</v>
      </c>
      <c r="D90" s="104">
        <v>0</v>
      </c>
      <c r="E90" s="117">
        <v>0</v>
      </c>
      <c r="F90" s="36">
        <f t="shared" si="1"/>
        <v>14</v>
      </c>
    </row>
    <row r="91" spans="1:6" ht="13.8" x14ac:dyDescent="0.3">
      <c r="A91" s="137" t="s">
        <v>5</v>
      </c>
      <c r="B91" s="111">
        <v>2</v>
      </c>
      <c r="C91" s="104">
        <v>2</v>
      </c>
      <c r="D91" s="104">
        <v>6</v>
      </c>
      <c r="E91" s="117">
        <v>0</v>
      </c>
      <c r="F91" s="36">
        <f t="shared" si="1"/>
        <v>10</v>
      </c>
    </row>
    <row r="92" spans="1:6" ht="13.8" x14ac:dyDescent="0.3">
      <c r="A92" s="137" t="s">
        <v>5</v>
      </c>
      <c r="B92" s="111">
        <v>1</v>
      </c>
      <c r="C92" s="104">
        <v>4</v>
      </c>
      <c r="D92" s="104">
        <v>4</v>
      </c>
      <c r="E92" s="117">
        <v>0</v>
      </c>
      <c r="F92" s="36">
        <f t="shared" si="1"/>
        <v>9</v>
      </c>
    </row>
    <row r="93" spans="1:6" ht="13.8" x14ac:dyDescent="0.3">
      <c r="A93" s="137" t="s">
        <v>5</v>
      </c>
      <c r="B93" s="111">
        <v>7</v>
      </c>
      <c r="C93" s="104">
        <v>1</v>
      </c>
      <c r="D93" s="104">
        <v>0</v>
      </c>
      <c r="E93" s="117">
        <v>0</v>
      </c>
      <c r="F93" s="36">
        <f t="shared" si="1"/>
        <v>8</v>
      </c>
    </row>
    <row r="94" spans="1:6" ht="13.8" x14ac:dyDescent="0.3">
      <c r="A94" s="137" t="s">
        <v>5</v>
      </c>
      <c r="B94" s="111">
        <v>0</v>
      </c>
      <c r="C94" s="104">
        <v>2</v>
      </c>
      <c r="D94" s="104">
        <v>1</v>
      </c>
      <c r="E94" s="117">
        <v>5</v>
      </c>
      <c r="F94" s="36">
        <f t="shared" si="1"/>
        <v>8</v>
      </c>
    </row>
    <row r="95" spans="1:6" ht="13.8" x14ac:dyDescent="0.3">
      <c r="A95" s="137" t="s">
        <v>5</v>
      </c>
      <c r="B95" s="112">
        <v>2</v>
      </c>
      <c r="C95" s="105">
        <v>3</v>
      </c>
      <c r="D95" s="105">
        <v>2</v>
      </c>
      <c r="E95" s="118">
        <v>0</v>
      </c>
      <c r="F95" s="36">
        <f t="shared" si="1"/>
        <v>7</v>
      </c>
    </row>
    <row r="96" spans="1:6" ht="13.8" x14ac:dyDescent="0.3">
      <c r="A96" s="137" t="s">
        <v>5</v>
      </c>
      <c r="B96" s="112">
        <v>4</v>
      </c>
      <c r="C96" s="105">
        <v>1</v>
      </c>
      <c r="D96" s="105">
        <v>0</v>
      </c>
      <c r="E96" s="118">
        <v>0</v>
      </c>
      <c r="F96" s="36">
        <f t="shared" si="1"/>
        <v>5</v>
      </c>
    </row>
    <row r="97" spans="1:6" ht="13.8" x14ac:dyDescent="0.3">
      <c r="A97" s="137" t="s">
        <v>5</v>
      </c>
      <c r="B97" s="112">
        <v>4</v>
      </c>
      <c r="C97" s="105">
        <v>1</v>
      </c>
      <c r="D97" s="105">
        <v>0</v>
      </c>
      <c r="E97" s="118">
        <v>0</v>
      </c>
      <c r="F97" s="36">
        <f t="shared" si="1"/>
        <v>5</v>
      </c>
    </row>
    <row r="98" spans="1:6" ht="13.8" x14ac:dyDescent="0.3">
      <c r="A98" s="102" t="s">
        <v>5</v>
      </c>
      <c r="B98" s="113">
        <v>0</v>
      </c>
      <c r="C98" s="107">
        <v>1</v>
      </c>
      <c r="D98" s="107">
        <v>0</v>
      </c>
      <c r="E98" s="119">
        <v>0</v>
      </c>
      <c r="F98" s="37">
        <f t="shared" si="1"/>
        <v>1</v>
      </c>
    </row>
    <row r="99" spans="1:6" ht="13.8" x14ac:dyDescent="0.3">
      <c r="A99" s="137" t="s">
        <v>0</v>
      </c>
      <c r="B99" s="112">
        <v>10</v>
      </c>
      <c r="C99" s="105">
        <v>10</v>
      </c>
      <c r="D99" s="105">
        <v>10</v>
      </c>
      <c r="E99" s="118">
        <v>7</v>
      </c>
      <c r="F99" s="36">
        <f t="shared" si="1"/>
        <v>37</v>
      </c>
    </row>
    <row r="100" spans="1:6" ht="13.8" x14ac:dyDescent="0.3">
      <c r="A100" s="137" t="s">
        <v>0</v>
      </c>
      <c r="B100" s="112">
        <v>10</v>
      </c>
      <c r="C100" s="105">
        <v>10</v>
      </c>
      <c r="D100" s="105">
        <v>10</v>
      </c>
      <c r="E100" s="118">
        <v>7</v>
      </c>
      <c r="F100" s="36">
        <f t="shared" si="1"/>
        <v>37</v>
      </c>
    </row>
    <row r="101" spans="1:6" ht="13.8" x14ac:dyDescent="0.3">
      <c r="A101" s="137" t="s">
        <v>0</v>
      </c>
      <c r="B101" s="112">
        <v>10</v>
      </c>
      <c r="C101" s="105">
        <v>10</v>
      </c>
      <c r="D101" s="105">
        <v>8</v>
      </c>
      <c r="E101" s="118">
        <v>6</v>
      </c>
      <c r="F101" s="36">
        <f t="shared" si="1"/>
        <v>34</v>
      </c>
    </row>
    <row r="102" spans="1:6" ht="13.8" x14ac:dyDescent="0.3">
      <c r="A102" s="137" t="s">
        <v>0</v>
      </c>
      <c r="B102" s="112">
        <v>10</v>
      </c>
      <c r="C102" s="105">
        <v>10</v>
      </c>
      <c r="D102" s="105">
        <v>8</v>
      </c>
      <c r="E102" s="118">
        <v>5</v>
      </c>
      <c r="F102" s="36">
        <f t="shared" si="1"/>
        <v>33</v>
      </c>
    </row>
    <row r="103" spans="1:6" ht="13.8" x14ac:dyDescent="0.3">
      <c r="A103" s="137" t="s">
        <v>0</v>
      </c>
      <c r="B103" s="112">
        <v>10</v>
      </c>
      <c r="C103" s="105">
        <v>10</v>
      </c>
      <c r="D103" s="105">
        <v>8</v>
      </c>
      <c r="E103" s="118">
        <v>5</v>
      </c>
      <c r="F103" s="36">
        <f t="shared" si="1"/>
        <v>33</v>
      </c>
    </row>
    <row r="104" spans="1:6" ht="13.8" x14ac:dyDescent="0.3">
      <c r="A104" s="137" t="s">
        <v>0</v>
      </c>
      <c r="B104" s="112">
        <v>7</v>
      </c>
      <c r="C104" s="105">
        <v>7</v>
      </c>
      <c r="D104" s="105">
        <v>9</v>
      </c>
      <c r="E104" s="118">
        <v>9</v>
      </c>
      <c r="F104" s="36">
        <f t="shared" si="1"/>
        <v>32</v>
      </c>
    </row>
    <row r="105" spans="1:6" ht="13.8" x14ac:dyDescent="0.3">
      <c r="A105" s="137" t="s">
        <v>0</v>
      </c>
      <c r="B105" s="112">
        <v>10</v>
      </c>
      <c r="C105" s="105">
        <v>10</v>
      </c>
      <c r="D105" s="105">
        <v>7</v>
      </c>
      <c r="E105" s="118">
        <v>4</v>
      </c>
      <c r="F105" s="36">
        <f t="shared" si="1"/>
        <v>31</v>
      </c>
    </row>
    <row r="106" spans="1:6" ht="13.8" x14ac:dyDescent="0.3">
      <c r="A106" s="137" t="s">
        <v>0</v>
      </c>
      <c r="B106" s="112">
        <v>9</v>
      </c>
      <c r="C106" s="105">
        <v>10</v>
      </c>
      <c r="D106" s="105">
        <v>6</v>
      </c>
      <c r="E106" s="118">
        <v>5</v>
      </c>
      <c r="F106" s="36">
        <f t="shared" si="1"/>
        <v>30</v>
      </c>
    </row>
    <row r="107" spans="1:6" ht="13.8" x14ac:dyDescent="0.3">
      <c r="A107" s="137" t="s">
        <v>0</v>
      </c>
      <c r="B107" s="112">
        <v>5</v>
      </c>
      <c r="C107" s="105">
        <v>8</v>
      </c>
      <c r="D107" s="105">
        <v>7</v>
      </c>
      <c r="E107" s="118">
        <v>8</v>
      </c>
      <c r="F107" s="36">
        <f t="shared" si="1"/>
        <v>28</v>
      </c>
    </row>
    <row r="108" spans="1:6" ht="13.8" x14ac:dyDescent="0.3">
      <c r="A108" s="137" t="s">
        <v>0</v>
      </c>
      <c r="B108" s="112">
        <v>5</v>
      </c>
      <c r="C108" s="105">
        <v>9</v>
      </c>
      <c r="D108" s="105">
        <v>9</v>
      </c>
      <c r="E108" s="118">
        <v>3</v>
      </c>
      <c r="F108" s="36">
        <f t="shared" si="1"/>
        <v>26</v>
      </c>
    </row>
    <row r="109" spans="1:6" ht="13.8" x14ac:dyDescent="0.3">
      <c r="A109" s="137" t="s">
        <v>0</v>
      </c>
      <c r="B109" s="112">
        <v>7</v>
      </c>
      <c r="C109" s="105">
        <v>6</v>
      </c>
      <c r="D109" s="105">
        <v>9</v>
      </c>
      <c r="E109" s="118">
        <v>2</v>
      </c>
      <c r="F109" s="36">
        <f t="shared" si="1"/>
        <v>24</v>
      </c>
    </row>
    <row r="110" spans="1:6" ht="13.8" x14ac:dyDescent="0.3">
      <c r="A110" s="137" t="s">
        <v>0</v>
      </c>
      <c r="B110" s="112">
        <v>8</v>
      </c>
      <c r="C110" s="105">
        <v>8</v>
      </c>
      <c r="D110" s="105">
        <v>5</v>
      </c>
      <c r="E110" s="118">
        <v>3</v>
      </c>
      <c r="F110" s="36">
        <f t="shared" si="1"/>
        <v>24</v>
      </c>
    </row>
    <row r="111" spans="1:6" ht="13.8" x14ac:dyDescent="0.3">
      <c r="A111" s="137" t="s">
        <v>0</v>
      </c>
      <c r="B111" s="112">
        <v>7</v>
      </c>
      <c r="C111" s="105">
        <v>10</v>
      </c>
      <c r="D111" s="105">
        <v>6</v>
      </c>
      <c r="E111" s="118">
        <v>1</v>
      </c>
      <c r="F111" s="36">
        <f t="shared" si="1"/>
        <v>24</v>
      </c>
    </row>
    <row r="112" spans="1:6" ht="13.8" x14ac:dyDescent="0.3">
      <c r="A112" s="137" t="s">
        <v>0</v>
      </c>
      <c r="B112" s="112">
        <v>9</v>
      </c>
      <c r="C112" s="105">
        <v>6</v>
      </c>
      <c r="D112" s="105">
        <v>8</v>
      </c>
      <c r="E112" s="118">
        <v>0</v>
      </c>
      <c r="F112" s="36">
        <f t="shared" si="1"/>
        <v>23</v>
      </c>
    </row>
    <row r="113" spans="1:6" ht="13.8" x14ac:dyDescent="0.3">
      <c r="A113" s="137" t="s">
        <v>0</v>
      </c>
      <c r="B113" s="111">
        <v>4</v>
      </c>
      <c r="C113" s="104">
        <v>8</v>
      </c>
      <c r="D113" s="104">
        <v>8</v>
      </c>
      <c r="E113" s="117">
        <v>1</v>
      </c>
      <c r="F113" s="36">
        <f t="shared" si="1"/>
        <v>21</v>
      </c>
    </row>
    <row r="114" spans="1:6" ht="13.8" x14ac:dyDescent="0.3">
      <c r="A114" s="137" t="s">
        <v>0</v>
      </c>
      <c r="B114" s="111">
        <v>1</v>
      </c>
      <c r="C114" s="104">
        <v>8</v>
      </c>
      <c r="D114" s="104">
        <v>8</v>
      </c>
      <c r="E114" s="117">
        <v>4</v>
      </c>
      <c r="F114" s="36">
        <f t="shared" si="1"/>
        <v>21</v>
      </c>
    </row>
    <row r="115" spans="1:6" ht="13.8" x14ac:dyDescent="0.3">
      <c r="A115" s="137" t="s">
        <v>0</v>
      </c>
      <c r="B115" s="111">
        <v>6</v>
      </c>
      <c r="C115" s="104">
        <v>6</v>
      </c>
      <c r="D115" s="104">
        <v>6</v>
      </c>
      <c r="E115" s="117">
        <v>0</v>
      </c>
      <c r="F115" s="36">
        <f t="shared" si="1"/>
        <v>18</v>
      </c>
    </row>
    <row r="116" spans="1:6" ht="13.8" x14ac:dyDescent="0.3">
      <c r="A116" s="137" t="s">
        <v>0</v>
      </c>
      <c r="B116" s="111">
        <v>1</v>
      </c>
      <c r="C116" s="104">
        <v>5</v>
      </c>
      <c r="D116" s="104">
        <v>7</v>
      </c>
      <c r="E116" s="117">
        <v>4</v>
      </c>
      <c r="F116" s="36">
        <f t="shared" si="1"/>
        <v>17</v>
      </c>
    </row>
    <row r="117" spans="1:6" ht="13.8" x14ac:dyDescent="0.3">
      <c r="A117" s="137" t="s">
        <v>0</v>
      </c>
      <c r="B117" s="111">
        <v>7</v>
      </c>
      <c r="C117" s="104">
        <v>6</v>
      </c>
      <c r="D117" s="104">
        <v>4</v>
      </c>
      <c r="E117" s="117">
        <v>0</v>
      </c>
      <c r="F117" s="36">
        <f t="shared" si="1"/>
        <v>17</v>
      </c>
    </row>
    <row r="118" spans="1:6" ht="13.8" x14ac:dyDescent="0.3">
      <c r="A118" s="137" t="s">
        <v>0</v>
      </c>
      <c r="B118" s="111">
        <v>1</v>
      </c>
      <c r="C118" s="104">
        <v>6</v>
      </c>
      <c r="D118" s="104">
        <v>7</v>
      </c>
      <c r="E118" s="117">
        <v>1</v>
      </c>
      <c r="F118" s="36">
        <f t="shared" si="1"/>
        <v>15</v>
      </c>
    </row>
    <row r="119" spans="1:6" ht="13.8" x14ac:dyDescent="0.3">
      <c r="A119" s="137" t="s">
        <v>0</v>
      </c>
      <c r="B119" s="111">
        <v>5</v>
      </c>
      <c r="C119" s="104">
        <v>7</v>
      </c>
      <c r="D119" s="104">
        <v>3</v>
      </c>
      <c r="E119" s="117">
        <v>0</v>
      </c>
      <c r="F119" s="36">
        <f t="shared" si="1"/>
        <v>15</v>
      </c>
    </row>
    <row r="120" spans="1:6" ht="13.8" x14ac:dyDescent="0.3">
      <c r="A120" s="137" t="s">
        <v>0</v>
      </c>
      <c r="B120" s="111">
        <v>1</v>
      </c>
      <c r="C120" s="104">
        <v>6</v>
      </c>
      <c r="D120" s="104">
        <v>6</v>
      </c>
      <c r="E120" s="117">
        <v>1</v>
      </c>
      <c r="F120" s="36">
        <f t="shared" si="1"/>
        <v>14</v>
      </c>
    </row>
    <row r="121" spans="1:6" ht="13.8" x14ac:dyDescent="0.3">
      <c r="A121" s="137" t="s">
        <v>0</v>
      </c>
      <c r="B121" s="111">
        <v>4</v>
      </c>
      <c r="C121" s="104">
        <v>2</v>
      </c>
      <c r="D121" s="104">
        <v>9</v>
      </c>
      <c r="E121" s="117">
        <v>0</v>
      </c>
      <c r="F121" s="36">
        <f t="shared" si="1"/>
        <v>15</v>
      </c>
    </row>
    <row r="122" spans="1:6" ht="13.8" x14ac:dyDescent="0.3">
      <c r="A122" s="137" t="s">
        <v>0</v>
      </c>
      <c r="B122" s="111">
        <v>7</v>
      </c>
      <c r="C122" s="104">
        <v>5</v>
      </c>
      <c r="D122" s="104">
        <v>0</v>
      </c>
      <c r="E122" s="117">
        <v>1</v>
      </c>
      <c r="F122" s="36">
        <f t="shared" si="1"/>
        <v>13</v>
      </c>
    </row>
    <row r="123" spans="1:6" ht="13.8" x14ac:dyDescent="0.3">
      <c r="A123" s="137" t="s">
        <v>0</v>
      </c>
      <c r="B123" s="111">
        <v>3</v>
      </c>
      <c r="C123" s="104">
        <v>6</v>
      </c>
      <c r="D123" s="104">
        <v>2</v>
      </c>
      <c r="E123" s="117">
        <v>1</v>
      </c>
      <c r="F123" s="36">
        <f t="shared" si="1"/>
        <v>12</v>
      </c>
    </row>
    <row r="124" spans="1:6" ht="13.8" x14ac:dyDescent="0.3">
      <c r="A124" s="137" t="s">
        <v>0</v>
      </c>
      <c r="B124" s="111">
        <v>1</v>
      </c>
      <c r="C124" s="104">
        <v>7</v>
      </c>
      <c r="D124" s="104">
        <v>0</v>
      </c>
      <c r="E124" s="117">
        <v>3</v>
      </c>
      <c r="F124" s="36">
        <f t="shared" si="1"/>
        <v>11</v>
      </c>
    </row>
    <row r="125" spans="1:6" ht="13.8" x14ac:dyDescent="0.3">
      <c r="A125" s="137" t="s">
        <v>0</v>
      </c>
      <c r="B125" s="111">
        <v>0</v>
      </c>
      <c r="C125" s="104">
        <v>2</v>
      </c>
      <c r="D125" s="104">
        <v>6</v>
      </c>
      <c r="E125" s="117">
        <v>2</v>
      </c>
      <c r="F125" s="36">
        <f t="shared" si="1"/>
        <v>10</v>
      </c>
    </row>
    <row r="126" spans="1:6" ht="13.8" x14ac:dyDescent="0.3">
      <c r="A126" s="137" t="s">
        <v>0</v>
      </c>
      <c r="B126" s="111">
        <v>1</v>
      </c>
      <c r="C126" s="104">
        <v>8</v>
      </c>
      <c r="D126" s="104">
        <v>0</v>
      </c>
      <c r="E126" s="117">
        <v>1</v>
      </c>
      <c r="F126" s="36">
        <f t="shared" si="1"/>
        <v>10</v>
      </c>
    </row>
    <row r="127" spans="1:6" ht="13.8" x14ac:dyDescent="0.3">
      <c r="A127" s="137" t="s">
        <v>0</v>
      </c>
      <c r="B127" s="111">
        <v>1</v>
      </c>
      <c r="C127" s="104">
        <v>7</v>
      </c>
      <c r="D127" s="104">
        <v>0</v>
      </c>
      <c r="E127" s="117">
        <v>1</v>
      </c>
      <c r="F127" s="36">
        <f t="shared" si="1"/>
        <v>9</v>
      </c>
    </row>
    <row r="128" spans="1:6" ht="13.8" x14ac:dyDescent="0.3">
      <c r="A128" s="137" t="s">
        <v>0</v>
      </c>
      <c r="B128" s="111">
        <v>1</v>
      </c>
      <c r="C128" s="104">
        <v>6</v>
      </c>
      <c r="D128" s="104">
        <v>0</v>
      </c>
      <c r="E128" s="117">
        <v>2</v>
      </c>
      <c r="F128" s="36">
        <f t="shared" si="1"/>
        <v>9</v>
      </c>
    </row>
    <row r="129" spans="1:6" ht="13.8" x14ac:dyDescent="0.3">
      <c r="A129" s="137" t="s">
        <v>0</v>
      </c>
      <c r="B129" s="111">
        <v>2</v>
      </c>
      <c r="C129" s="104">
        <v>5</v>
      </c>
      <c r="D129" s="104">
        <v>0</v>
      </c>
      <c r="E129" s="117">
        <v>1</v>
      </c>
      <c r="F129" s="36">
        <f t="shared" si="1"/>
        <v>8</v>
      </c>
    </row>
    <row r="130" spans="1:6" ht="13.8" x14ac:dyDescent="0.3">
      <c r="A130" s="137" t="s">
        <v>0</v>
      </c>
      <c r="B130" s="111">
        <v>1</v>
      </c>
      <c r="C130" s="104">
        <v>3</v>
      </c>
      <c r="D130" s="104">
        <v>4</v>
      </c>
      <c r="E130" s="117">
        <v>0</v>
      </c>
      <c r="F130" s="36">
        <f t="shared" si="1"/>
        <v>8</v>
      </c>
    </row>
    <row r="131" spans="1:6" ht="13.8" x14ac:dyDescent="0.3">
      <c r="A131" s="137" t="s">
        <v>0</v>
      </c>
      <c r="B131" s="111">
        <v>0</v>
      </c>
      <c r="C131" s="104">
        <v>6</v>
      </c>
      <c r="D131" s="104">
        <v>0</v>
      </c>
      <c r="E131" s="117">
        <v>2</v>
      </c>
      <c r="F131" s="36">
        <f t="shared" ref="F131:F195" si="2">B131+C131+D131+E131</f>
        <v>8</v>
      </c>
    </row>
    <row r="132" spans="1:6" ht="13.8" x14ac:dyDescent="0.3">
      <c r="A132" s="137" t="s">
        <v>0</v>
      </c>
      <c r="B132" s="111">
        <v>1</v>
      </c>
      <c r="C132" s="104">
        <v>6</v>
      </c>
      <c r="D132" s="104">
        <v>0</v>
      </c>
      <c r="E132" s="117">
        <v>0</v>
      </c>
      <c r="F132" s="36">
        <f t="shared" si="2"/>
        <v>7</v>
      </c>
    </row>
    <row r="133" spans="1:6" ht="13.8" x14ac:dyDescent="0.3">
      <c r="A133" s="137" t="s">
        <v>0</v>
      </c>
      <c r="B133" s="111">
        <v>1</v>
      </c>
      <c r="C133" s="104">
        <v>4</v>
      </c>
      <c r="D133" s="104">
        <v>0</v>
      </c>
      <c r="E133" s="117">
        <v>0</v>
      </c>
      <c r="F133" s="36">
        <f t="shared" si="2"/>
        <v>5</v>
      </c>
    </row>
    <row r="134" spans="1:6" ht="13.8" x14ac:dyDescent="0.3">
      <c r="A134" s="137" t="s">
        <v>0</v>
      </c>
      <c r="B134" s="111">
        <v>0</v>
      </c>
      <c r="C134" s="104">
        <v>3</v>
      </c>
      <c r="D134" s="104">
        <v>0</v>
      </c>
      <c r="E134" s="117">
        <v>1</v>
      </c>
      <c r="F134" s="36">
        <f t="shared" si="2"/>
        <v>4</v>
      </c>
    </row>
    <row r="135" spans="1:6" ht="13.8" x14ac:dyDescent="0.3">
      <c r="A135" s="137" t="s">
        <v>0</v>
      </c>
      <c r="B135" s="111">
        <v>2</v>
      </c>
      <c r="C135" s="104">
        <v>2</v>
      </c>
      <c r="D135" s="104">
        <v>0</v>
      </c>
      <c r="E135" s="117">
        <v>0</v>
      </c>
      <c r="F135" s="36">
        <f t="shared" si="2"/>
        <v>4</v>
      </c>
    </row>
    <row r="136" spans="1:6" ht="13.8" x14ac:dyDescent="0.3">
      <c r="A136" s="137" t="s">
        <v>0</v>
      </c>
      <c r="B136" s="111">
        <v>1</v>
      </c>
      <c r="C136" s="104">
        <v>2</v>
      </c>
      <c r="D136" s="104">
        <v>1</v>
      </c>
      <c r="E136" s="117">
        <v>0</v>
      </c>
      <c r="F136" s="36">
        <f t="shared" si="2"/>
        <v>4</v>
      </c>
    </row>
    <row r="137" spans="1:6" ht="13.8" x14ac:dyDescent="0.3">
      <c r="A137" s="137" t="s">
        <v>0</v>
      </c>
      <c r="B137" s="111">
        <v>1</v>
      </c>
      <c r="C137" s="104">
        <v>3</v>
      </c>
      <c r="D137" s="104">
        <v>0</v>
      </c>
      <c r="E137" s="117">
        <v>0</v>
      </c>
      <c r="F137" s="36">
        <f t="shared" si="2"/>
        <v>4</v>
      </c>
    </row>
    <row r="138" spans="1:6" ht="13.8" x14ac:dyDescent="0.3">
      <c r="A138" s="137" t="s">
        <v>0</v>
      </c>
      <c r="B138" s="111">
        <v>0</v>
      </c>
      <c r="C138" s="104">
        <v>3</v>
      </c>
      <c r="D138" s="104">
        <v>0</v>
      </c>
      <c r="E138" s="117">
        <v>0</v>
      </c>
      <c r="F138" s="36">
        <f t="shared" si="2"/>
        <v>3</v>
      </c>
    </row>
    <row r="139" spans="1:6" ht="13.8" x14ac:dyDescent="0.3">
      <c r="A139" s="137" t="s">
        <v>0</v>
      </c>
      <c r="B139" s="111">
        <v>0</v>
      </c>
      <c r="C139" s="104">
        <v>2</v>
      </c>
      <c r="D139" s="104">
        <v>0</v>
      </c>
      <c r="E139" s="117">
        <v>0</v>
      </c>
      <c r="F139" s="36">
        <f t="shared" si="2"/>
        <v>2</v>
      </c>
    </row>
    <row r="140" spans="1:6" ht="13.8" x14ac:dyDescent="0.3">
      <c r="A140" s="137" t="s">
        <v>0</v>
      </c>
      <c r="B140" s="111">
        <v>0</v>
      </c>
      <c r="C140" s="104">
        <v>1</v>
      </c>
      <c r="D140" s="104">
        <v>0</v>
      </c>
      <c r="E140" s="117">
        <v>0</v>
      </c>
      <c r="F140" s="36">
        <f t="shared" si="2"/>
        <v>1</v>
      </c>
    </row>
    <row r="141" spans="1:6" ht="13.8" x14ac:dyDescent="0.3">
      <c r="A141" s="137" t="s">
        <v>0</v>
      </c>
      <c r="B141" s="111">
        <v>0</v>
      </c>
      <c r="C141" s="104">
        <v>1</v>
      </c>
      <c r="D141" s="104">
        <v>0</v>
      </c>
      <c r="E141" s="117">
        <v>0</v>
      </c>
      <c r="F141" s="36">
        <f t="shared" si="2"/>
        <v>1</v>
      </c>
    </row>
    <row r="142" spans="1:6" ht="13.8" x14ac:dyDescent="0.3">
      <c r="A142" s="102" t="s">
        <v>0</v>
      </c>
      <c r="B142" s="114">
        <v>0</v>
      </c>
      <c r="C142" s="106">
        <v>1</v>
      </c>
      <c r="D142" s="106">
        <v>0</v>
      </c>
      <c r="E142" s="120">
        <v>0</v>
      </c>
      <c r="F142" s="37">
        <f t="shared" si="2"/>
        <v>1</v>
      </c>
    </row>
    <row r="143" spans="1:6" ht="13.8" x14ac:dyDescent="0.3">
      <c r="A143" s="137" t="s">
        <v>3</v>
      </c>
      <c r="B143" s="41">
        <v>10</v>
      </c>
      <c r="C143" s="42">
        <v>10</v>
      </c>
      <c r="D143" s="42">
        <v>10</v>
      </c>
      <c r="E143" s="43">
        <v>5</v>
      </c>
      <c r="F143" s="36">
        <f t="shared" si="2"/>
        <v>35</v>
      </c>
    </row>
    <row r="144" spans="1:6" ht="13.8" x14ac:dyDescent="0.3">
      <c r="A144" s="137" t="s">
        <v>3</v>
      </c>
      <c r="B144" s="41">
        <v>10</v>
      </c>
      <c r="C144" s="42">
        <v>10</v>
      </c>
      <c r="D144" s="42">
        <v>10</v>
      </c>
      <c r="E144" s="43">
        <v>5</v>
      </c>
      <c r="F144" s="36">
        <f t="shared" si="2"/>
        <v>35</v>
      </c>
    </row>
    <row r="145" spans="1:6" ht="13.8" x14ac:dyDescent="0.3">
      <c r="A145" s="137" t="s">
        <v>3</v>
      </c>
      <c r="B145" s="41">
        <v>8</v>
      </c>
      <c r="C145" s="42">
        <v>6.5</v>
      </c>
      <c r="D145" s="42">
        <v>10</v>
      </c>
      <c r="E145" s="43">
        <v>5</v>
      </c>
      <c r="F145" s="36">
        <f t="shared" si="2"/>
        <v>29.5</v>
      </c>
    </row>
    <row r="146" spans="1:6" ht="13.8" x14ac:dyDescent="0.3">
      <c r="A146" s="137" t="s">
        <v>3</v>
      </c>
      <c r="B146" s="41">
        <v>10</v>
      </c>
      <c r="C146" s="42">
        <v>5.5</v>
      </c>
      <c r="D146" s="42">
        <v>8</v>
      </c>
      <c r="E146" s="43">
        <v>5</v>
      </c>
      <c r="F146" s="36">
        <f t="shared" si="2"/>
        <v>28.5</v>
      </c>
    </row>
    <row r="147" spans="1:6" ht="13.8" x14ac:dyDescent="0.3">
      <c r="A147" s="137" t="s">
        <v>3</v>
      </c>
      <c r="B147" s="41">
        <v>5.5</v>
      </c>
      <c r="C147" s="42">
        <v>4.5</v>
      </c>
      <c r="D147" s="42">
        <v>10</v>
      </c>
      <c r="E147" s="43">
        <v>5</v>
      </c>
      <c r="F147" s="36">
        <f t="shared" si="2"/>
        <v>25</v>
      </c>
    </row>
    <row r="148" spans="1:6" ht="13.8" x14ac:dyDescent="0.3">
      <c r="A148" s="137" t="s">
        <v>3</v>
      </c>
      <c r="B148" s="41">
        <v>1</v>
      </c>
      <c r="C148" s="42">
        <v>5.5</v>
      </c>
      <c r="D148" s="42">
        <v>8.5</v>
      </c>
      <c r="E148" s="43">
        <v>10</v>
      </c>
      <c r="F148" s="36">
        <f t="shared" si="2"/>
        <v>25</v>
      </c>
    </row>
    <row r="149" spans="1:6" ht="13.8" x14ac:dyDescent="0.3">
      <c r="A149" s="137" t="s">
        <v>3</v>
      </c>
      <c r="B149" s="41">
        <v>8</v>
      </c>
      <c r="C149" s="42">
        <v>10</v>
      </c>
      <c r="D149" s="42">
        <v>7</v>
      </c>
      <c r="E149" s="43">
        <v>0</v>
      </c>
      <c r="F149" s="36">
        <f t="shared" si="2"/>
        <v>25</v>
      </c>
    </row>
    <row r="150" spans="1:6" ht="13.8" x14ac:dyDescent="0.3">
      <c r="A150" s="137" t="s">
        <v>3</v>
      </c>
      <c r="B150" s="41">
        <v>4</v>
      </c>
      <c r="C150" s="42">
        <v>5.5</v>
      </c>
      <c r="D150" s="42">
        <v>10</v>
      </c>
      <c r="E150" s="43">
        <v>5</v>
      </c>
      <c r="F150" s="36">
        <f t="shared" si="2"/>
        <v>24.5</v>
      </c>
    </row>
    <row r="151" spans="1:6" ht="13.8" x14ac:dyDescent="0.3">
      <c r="A151" s="137" t="s">
        <v>3</v>
      </c>
      <c r="B151" s="41">
        <v>8</v>
      </c>
      <c r="C151" s="42">
        <v>4.5</v>
      </c>
      <c r="D151" s="42">
        <v>10</v>
      </c>
      <c r="E151" s="43">
        <v>0</v>
      </c>
      <c r="F151" s="36">
        <f t="shared" si="2"/>
        <v>22.5</v>
      </c>
    </row>
    <row r="152" spans="1:6" ht="13.8" x14ac:dyDescent="0.3">
      <c r="A152" s="137" t="s">
        <v>3</v>
      </c>
      <c r="B152" s="41">
        <v>7</v>
      </c>
      <c r="C152" s="42">
        <v>5</v>
      </c>
      <c r="D152" s="42">
        <v>5</v>
      </c>
      <c r="E152" s="43">
        <v>5</v>
      </c>
      <c r="F152" s="36">
        <f t="shared" si="2"/>
        <v>22</v>
      </c>
    </row>
    <row r="153" spans="1:6" ht="13.8" x14ac:dyDescent="0.3">
      <c r="A153" s="137" t="s">
        <v>3</v>
      </c>
      <c r="B153" s="41">
        <v>1</v>
      </c>
      <c r="C153" s="42">
        <v>10</v>
      </c>
      <c r="D153" s="42">
        <v>10</v>
      </c>
      <c r="E153" s="43">
        <v>0.5</v>
      </c>
      <c r="F153" s="36">
        <f t="shared" si="2"/>
        <v>21.5</v>
      </c>
    </row>
    <row r="154" spans="1:6" ht="13.8" x14ac:dyDescent="0.3">
      <c r="A154" s="137" t="s">
        <v>3</v>
      </c>
      <c r="B154" s="41">
        <v>8</v>
      </c>
      <c r="C154" s="42">
        <v>8</v>
      </c>
      <c r="D154" s="42">
        <v>5</v>
      </c>
      <c r="E154" s="43">
        <v>0</v>
      </c>
      <c r="F154" s="36">
        <f t="shared" si="2"/>
        <v>21</v>
      </c>
    </row>
    <row r="155" spans="1:6" ht="13.8" x14ac:dyDescent="0.3">
      <c r="A155" s="137" t="s">
        <v>3</v>
      </c>
      <c r="B155" s="41">
        <v>1</v>
      </c>
      <c r="C155" s="42">
        <v>9</v>
      </c>
      <c r="D155" s="42">
        <v>5.5</v>
      </c>
      <c r="E155" s="43">
        <v>1</v>
      </c>
      <c r="F155" s="36">
        <f t="shared" si="2"/>
        <v>16.5</v>
      </c>
    </row>
    <row r="156" spans="1:6" ht="13.8" x14ac:dyDescent="0.3">
      <c r="A156" s="137" t="s">
        <v>3</v>
      </c>
      <c r="B156" s="41">
        <v>7</v>
      </c>
      <c r="C156" s="42">
        <v>4</v>
      </c>
      <c r="D156" s="42">
        <v>0</v>
      </c>
      <c r="E156" s="43">
        <v>5</v>
      </c>
      <c r="F156" s="36">
        <f t="shared" si="2"/>
        <v>16</v>
      </c>
    </row>
    <row r="157" spans="1:6" ht="13.8" x14ac:dyDescent="0.3">
      <c r="A157" s="137" t="s">
        <v>3</v>
      </c>
      <c r="B157" s="41">
        <v>2</v>
      </c>
      <c r="C157" s="42">
        <v>4</v>
      </c>
      <c r="D157" s="42">
        <v>5</v>
      </c>
      <c r="E157" s="43">
        <v>5</v>
      </c>
      <c r="F157" s="36">
        <f t="shared" si="2"/>
        <v>16</v>
      </c>
    </row>
    <row r="158" spans="1:6" ht="13.8" x14ac:dyDescent="0.3">
      <c r="A158" s="137" t="s">
        <v>3</v>
      </c>
      <c r="B158" s="41">
        <v>7</v>
      </c>
      <c r="C158" s="42">
        <v>5</v>
      </c>
      <c r="D158" s="42">
        <v>4</v>
      </c>
      <c r="E158" s="43">
        <v>0</v>
      </c>
      <c r="F158" s="36">
        <f t="shared" si="2"/>
        <v>16</v>
      </c>
    </row>
    <row r="159" spans="1:6" ht="13.8" x14ac:dyDescent="0.3">
      <c r="A159" s="137" t="s">
        <v>3</v>
      </c>
      <c r="B159" s="41">
        <v>0</v>
      </c>
      <c r="C159" s="42">
        <v>0.5</v>
      </c>
      <c r="D159" s="42">
        <v>9</v>
      </c>
      <c r="E159" s="43">
        <v>6</v>
      </c>
      <c r="F159" s="36">
        <f t="shared" si="2"/>
        <v>15.5</v>
      </c>
    </row>
    <row r="160" spans="1:6" ht="13.8" x14ac:dyDescent="0.3">
      <c r="A160" s="137" t="s">
        <v>3</v>
      </c>
      <c r="B160" s="41">
        <v>2.5</v>
      </c>
      <c r="C160" s="42">
        <v>5</v>
      </c>
      <c r="D160" s="42">
        <v>4</v>
      </c>
      <c r="E160" s="43">
        <v>3</v>
      </c>
      <c r="F160" s="36">
        <f t="shared" si="2"/>
        <v>14.5</v>
      </c>
    </row>
    <row r="161" spans="1:6" ht="13.8" x14ac:dyDescent="0.3">
      <c r="A161" s="137" t="s">
        <v>3</v>
      </c>
      <c r="B161" s="41">
        <v>7</v>
      </c>
      <c r="C161" s="42">
        <v>5</v>
      </c>
      <c r="D161" s="42">
        <v>1</v>
      </c>
      <c r="E161" s="43">
        <v>0</v>
      </c>
      <c r="F161" s="36">
        <f t="shared" si="2"/>
        <v>13</v>
      </c>
    </row>
    <row r="162" spans="1:6" ht="13.8" x14ac:dyDescent="0.3">
      <c r="A162" s="137" t="s">
        <v>3</v>
      </c>
      <c r="B162" s="41">
        <v>4</v>
      </c>
      <c r="C162" s="42">
        <v>5</v>
      </c>
      <c r="D162" s="42">
        <v>3</v>
      </c>
      <c r="E162" s="43">
        <v>0</v>
      </c>
      <c r="F162" s="36">
        <f t="shared" si="2"/>
        <v>12</v>
      </c>
    </row>
    <row r="163" spans="1:6" ht="13.8" x14ac:dyDescent="0.3">
      <c r="A163" s="137" t="s">
        <v>3</v>
      </c>
      <c r="B163" s="41">
        <v>0.5</v>
      </c>
      <c r="C163" s="42">
        <v>3</v>
      </c>
      <c r="D163" s="42">
        <v>3</v>
      </c>
      <c r="E163" s="43">
        <v>5</v>
      </c>
      <c r="F163" s="36">
        <f t="shared" si="2"/>
        <v>11.5</v>
      </c>
    </row>
    <row r="164" spans="1:6" ht="13.8" x14ac:dyDescent="0.3">
      <c r="A164" s="137" t="s">
        <v>3</v>
      </c>
      <c r="B164" s="41">
        <v>5</v>
      </c>
      <c r="C164" s="42">
        <v>2</v>
      </c>
      <c r="D164" s="42">
        <v>4</v>
      </c>
      <c r="E164" s="43">
        <v>0</v>
      </c>
      <c r="F164" s="36">
        <f t="shared" si="2"/>
        <v>11</v>
      </c>
    </row>
    <row r="165" spans="1:6" ht="13.8" x14ac:dyDescent="0.3">
      <c r="A165" s="137" t="s">
        <v>3</v>
      </c>
      <c r="B165" s="41">
        <v>6</v>
      </c>
      <c r="C165" s="42">
        <v>5</v>
      </c>
      <c r="D165" s="42">
        <v>0</v>
      </c>
      <c r="E165" s="43">
        <v>0</v>
      </c>
      <c r="F165" s="36">
        <f t="shared" si="2"/>
        <v>11</v>
      </c>
    </row>
    <row r="166" spans="1:6" ht="13.8" x14ac:dyDescent="0.3">
      <c r="A166" s="137" t="s">
        <v>3</v>
      </c>
      <c r="B166" s="41">
        <v>6</v>
      </c>
      <c r="C166" s="42">
        <v>4.5</v>
      </c>
      <c r="D166" s="42">
        <v>0</v>
      </c>
      <c r="E166" s="43">
        <v>0</v>
      </c>
      <c r="F166" s="36">
        <f t="shared" si="2"/>
        <v>10.5</v>
      </c>
    </row>
    <row r="167" spans="1:6" ht="13.8" x14ac:dyDescent="0.3">
      <c r="A167" s="137" t="s">
        <v>3</v>
      </c>
      <c r="B167" s="41">
        <v>1</v>
      </c>
      <c r="C167" s="42">
        <v>6</v>
      </c>
      <c r="D167" s="42">
        <v>2</v>
      </c>
      <c r="E167" s="43">
        <v>0</v>
      </c>
      <c r="F167" s="36">
        <f t="shared" si="2"/>
        <v>9</v>
      </c>
    </row>
    <row r="168" spans="1:6" ht="13.8" x14ac:dyDescent="0.3">
      <c r="A168" s="137" t="s">
        <v>3</v>
      </c>
      <c r="B168" s="41">
        <v>4</v>
      </c>
      <c r="C168" s="42">
        <v>3.5</v>
      </c>
      <c r="D168" s="42">
        <v>0</v>
      </c>
      <c r="E168" s="43">
        <v>0</v>
      </c>
      <c r="F168" s="36">
        <f t="shared" si="2"/>
        <v>7.5</v>
      </c>
    </row>
    <row r="169" spans="1:6" ht="13.8" x14ac:dyDescent="0.3">
      <c r="A169" s="137" t="s">
        <v>3</v>
      </c>
      <c r="B169" s="41">
        <v>1</v>
      </c>
      <c r="C169" s="42">
        <v>5.5</v>
      </c>
      <c r="D169" s="42">
        <v>0</v>
      </c>
      <c r="E169" s="43">
        <v>0</v>
      </c>
      <c r="F169" s="36">
        <f t="shared" si="2"/>
        <v>6.5</v>
      </c>
    </row>
    <row r="170" spans="1:6" ht="13.8" x14ac:dyDescent="0.3">
      <c r="A170" s="137" t="s">
        <v>3</v>
      </c>
      <c r="B170" s="41">
        <v>3</v>
      </c>
      <c r="C170" s="42">
        <v>2</v>
      </c>
      <c r="D170" s="42">
        <v>1</v>
      </c>
      <c r="E170" s="43">
        <v>0</v>
      </c>
      <c r="F170" s="36">
        <f t="shared" si="2"/>
        <v>6</v>
      </c>
    </row>
    <row r="171" spans="1:6" ht="13.8" x14ac:dyDescent="0.3">
      <c r="A171" s="137" t="s">
        <v>3</v>
      </c>
      <c r="B171" s="41">
        <v>1</v>
      </c>
      <c r="C171" s="42">
        <v>5</v>
      </c>
      <c r="D171" s="42">
        <v>0</v>
      </c>
      <c r="E171" s="43">
        <v>0</v>
      </c>
      <c r="F171" s="36">
        <f t="shared" si="2"/>
        <v>6</v>
      </c>
    </row>
    <row r="172" spans="1:6" ht="13.8" x14ac:dyDescent="0.3">
      <c r="A172" s="137" t="s">
        <v>3</v>
      </c>
      <c r="B172" s="41">
        <v>1</v>
      </c>
      <c r="C172" s="42">
        <v>2</v>
      </c>
      <c r="D172" s="42">
        <v>2</v>
      </c>
      <c r="E172" s="43">
        <v>0</v>
      </c>
      <c r="F172" s="36">
        <f t="shared" si="2"/>
        <v>5</v>
      </c>
    </row>
    <row r="173" spans="1:6" ht="13.8" x14ac:dyDescent="0.3">
      <c r="A173" s="137" t="s">
        <v>3</v>
      </c>
      <c r="B173" s="41">
        <v>0</v>
      </c>
      <c r="C173" s="42">
        <v>4</v>
      </c>
      <c r="D173" s="42">
        <v>0.5</v>
      </c>
      <c r="E173" s="43">
        <v>0</v>
      </c>
      <c r="F173" s="36">
        <f t="shared" si="2"/>
        <v>4.5</v>
      </c>
    </row>
    <row r="174" spans="1:6" ht="13.8" x14ac:dyDescent="0.3">
      <c r="A174" s="137" t="s">
        <v>3</v>
      </c>
      <c r="B174" s="41">
        <v>1</v>
      </c>
      <c r="C174" s="42">
        <v>3</v>
      </c>
      <c r="D174" s="42">
        <v>0</v>
      </c>
      <c r="E174" s="43">
        <v>0</v>
      </c>
      <c r="F174" s="36">
        <f t="shared" si="2"/>
        <v>4</v>
      </c>
    </row>
    <row r="175" spans="1:6" ht="13.8" x14ac:dyDescent="0.3">
      <c r="A175" s="137" t="s">
        <v>3</v>
      </c>
      <c r="B175" s="41">
        <v>1</v>
      </c>
      <c r="C175" s="42">
        <v>2.5</v>
      </c>
      <c r="D175" s="42">
        <v>0</v>
      </c>
      <c r="E175" s="43">
        <v>0</v>
      </c>
      <c r="F175" s="36">
        <f t="shared" si="2"/>
        <v>3.5</v>
      </c>
    </row>
    <row r="176" spans="1:6" ht="13.8" x14ac:dyDescent="0.3">
      <c r="A176" s="137" t="s">
        <v>3</v>
      </c>
      <c r="B176" s="41">
        <v>1</v>
      </c>
      <c r="C176" s="42">
        <v>2.5</v>
      </c>
      <c r="D176" s="42">
        <v>0</v>
      </c>
      <c r="E176" s="43">
        <v>0</v>
      </c>
      <c r="F176" s="36">
        <f t="shared" si="2"/>
        <v>3.5</v>
      </c>
    </row>
    <row r="177" spans="1:6" ht="13.8" x14ac:dyDescent="0.3">
      <c r="A177" s="137" t="s">
        <v>3</v>
      </c>
      <c r="B177" s="41">
        <v>0.5</v>
      </c>
      <c r="C177" s="42">
        <v>2.5</v>
      </c>
      <c r="D177" s="42">
        <v>0</v>
      </c>
      <c r="E177" s="43">
        <v>0</v>
      </c>
      <c r="F177" s="36">
        <f t="shared" si="2"/>
        <v>3</v>
      </c>
    </row>
    <row r="178" spans="1:6" ht="13.8" x14ac:dyDescent="0.3">
      <c r="A178" s="137" t="s">
        <v>3</v>
      </c>
      <c r="B178" s="41">
        <v>0</v>
      </c>
      <c r="C178" s="42">
        <v>2.5</v>
      </c>
      <c r="D178" s="42">
        <v>0</v>
      </c>
      <c r="E178" s="43">
        <v>0</v>
      </c>
      <c r="F178" s="36">
        <f t="shared" si="2"/>
        <v>2.5</v>
      </c>
    </row>
    <row r="179" spans="1:6" ht="13.8" x14ac:dyDescent="0.3">
      <c r="A179" s="137" t="s">
        <v>3</v>
      </c>
      <c r="B179" s="41">
        <v>0</v>
      </c>
      <c r="C179" s="42">
        <v>2</v>
      </c>
      <c r="D179" s="42">
        <v>0</v>
      </c>
      <c r="E179" s="43">
        <v>0</v>
      </c>
      <c r="F179" s="36">
        <f t="shared" si="2"/>
        <v>2</v>
      </c>
    </row>
    <row r="180" spans="1:6" ht="13.8" x14ac:dyDescent="0.3">
      <c r="A180" s="137" t="s">
        <v>3</v>
      </c>
      <c r="B180" s="41">
        <v>0.5</v>
      </c>
      <c r="C180" s="42">
        <v>1</v>
      </c>
      <c r="D180" s="42">
        <v>0</v>
      </c>
      <c r="E180" s="43">
        <v>0</v>
      </c>
      <c r="F180" s="36">
        <f t="shared" si="2"/>
        <v>1.5</v>
      </c>
    </row>
    <row r="181" spans="1:6" ht="13.8" x14ac:dyDescent="0.3">
      <c r="A181" s="102" t="s">
        <v>3</v>
      </c>
      <c r="B181" s="44">
        <v>0</v>
      </c>
      <c r="C181" s="45">
        <v>1</v>
      </c>
      <c r="D181" s="45">
        <v>0</v>
      </c>
      <c r="E181" s="46">
        <v>0</v>
      </c>
      <c r="F181" s="37">
        <f t="shared" si="2"/>
        <v>1</v>
      </c>
    </row>
    <row r="182" spans="1:6" ht="13.8" x14ac:dyDescent="0.3">
      <c r="A182" s="137" t="s">
        <v>2</v>
      </c>
      <c r="B182" s="77">
        <v>10</v>
      </c>
      <c r="C182" s="78">
        <v>10</v>
      </c>
      <c r="D182" s="78">
        <v>10</v>
      </c>
      <c r="E182" s="79">
        <v>6</v>
      </c>
      <c r="F182" s="36">
        <f t="shared" si="2"/>
        <v>36</v>
      </c>
    </row>
    <row r="183" spans="1:6" ht="13.8" x14ac:dyDescent="0.3">
      <c r="A183" s="137" t="s">
        <v>2</v>
      </c>
      <c r="B183" s="77">
        <v>8.5</v>
      </c>
      <c r="C183" s="78">
        <v>10</v>
      </c>
      <c r="D183" s="78">
        <v>10</v>
      </c>
      <c r="E183" s="79">
        <v>5</v>
      </c>
      <c r="F183" s="36">
        <f t="shared" si="2"/>
        <v>33.5</v>
      </c>
    </row>
    <row r="184" spans="1:6" ht="13.8" x14ac:dyDescent="0.3">
      <c r="A184" s="137" t="s">
        <v>2</v>
      </c>
      <c r="B184" s="77">
        <v>9</v>
      </c>
      <c r="C184" s="78">
        <v>4</v>
      </c>
      <c r="D184" s="78">
        <v>10</v>
      </c>
      <c r="E184" s="79">
        <v>5.5</v>
      </c>
      <c r="F184" s="36">
        <f t="shared" si="2"/>
        <v>28.5</v>
      </c>
    </row>
    <row r="185" spans="1:6" ht="13.8" x14ac:dyDescent="0.3">
      <c r="A185" s="137" t="s">
        <v>2</v>
      </c>
      <c r="B185" s="77">
        <v>5.5</v>
      </c>
      <c r="C185" s="78">
        <v>5</v>
      </c>
      <c r="D185" s="78">
        <v>10</v>
      </c>
      <c r="E185" s="79">
        <v>5.5</v>
      </c>
      <c r="F185" s="36">
        <f t="shared" si="2"/>
        <v>26</v>
      </c>
    </row>
    <row r="186" spans="1:6" ht="13.8" x14ac:dyDescent="0.3">
      <c r="A186" s="137" t="s">
        <v>2</v>
      </c>
      <c r="B186" s="77">
        <v>9</v>
      </c>
      <c r="C186" s="78">
        <v>5</v>
      </c>
      <c r="D186" s="78">
        <v>1</v>
      </c>
      <c r="E186" s="79">
        <v>6</v>
      </c>
      <c r="F186" s="36">
        <f t="shared" si="2"/>
        <v>21</v>
      </c>
    </row>
    <row r="187" spans="1:6" ht="13.8" x14ac:dyDescent="0.3">
      <c r="A187" s="137" t="s">
        <v>2</v>
      </c>
      <c r="B187" s="77">
        <v>7</v>
      </c>
      <c r="C187" s="78">
        <v>4</v>
      </c>
      <c r="D187" s="78">
        <v>4</v>
      </c>
      <c r="E187" s="79">
        <v>5.5</v>
      </c>
      <c r="F187" s="36">
        <f t="shared" si="2"/>
        <v>20.5</v>
      </c>
    </row>
    <row r="188" spans="1:6" ht="13.8" x14ac:dyDescent="0.3">
      <c r="A188" s="137" t="s">
        <v>2</v>
      </c>
      <c r="B188" s="77">
        <v>5.5</v>
      </c>
      <c r="C188" s="78">
        <v>10</v>
      </c>
      <c r="D188" s="78">
        <v>0</v>
      </c>
      <c r="E188" s="79">
        <v>0</v>
      </c>
      <c r="F188" s="36">
        <f t="shared" si="2"/>
        <v>15.5</v>
      </c>
    </row>
    <row r="189" spans="1:6" ht="13.8" x14ac:dyDescent="0.3">
      <c r="A189" s="137" t="s">
        <v>2</v>
      </c>
      <c r="B189" s="77">
        <v>6</v>
      </c>
      <c r="C189" s="78">
        <v>6</v>
      </c>
      <c r="D189" s="78">
        <v>2</v>
      </c>
      <c r="E189" s="79">
        <v>1</v>
      </c>
      <c r="F189" s="36">
        <f t="shared" si="2"/>
        <v>15</v>
      </c>
    </row>
    <row r="190" spans="1:6" ht="13.8" x14ac:dyDescent="0.3">
      <c r="A190" s="137" t="s">
        <v>2</v>
      </c>
      <c r="B190" s="77">
        <v>3</v>
      </c>
      <c r="C190" s="78">
        <v>7</v>
      </c>
      <c r="D190" s="78">
        <v>0</v>
      </c>
      <c r="E190" s="79">
        <v>0.5</v>
      </c>
      <c r="F190" s="36">
        <f t="shared" si="2"/>
        <v>10.5</v>
      </c>
    </row>
    <row r="191" spans="1:6" ht="13.8" x14ac:dyDescent="0.3">
      <c r="A191" s="137" t="s">
        <v>2</v>
      </c>
      <c r="B191" s="77">
        <v>1.5</v>
      </c>
      <c r="C191" s="78">
        <v>5</v>
      </c>
      <c r="D191" s="78">
        <v>4</v>
      </c>
      <c r="E191" s="79">
        <v>0</v>
      </c>
      <c r="F191" s="36">
        <f t="shared" si="2"/>
        <v>10.5</v>
      </c>
    </row>
    <row r="192" spans="1:6" ht="13.8" x14ac:dyDescent="0.3">
      <c r="A192" s="137" t="s">
        <v>2</v>
      </c>
      <c r="B192" s="77">
        <v>7</v>
      </c>
      <c r="C192" s="78">
        <v>3</v>
      </c>
      <c r="D192" s="78">
        <v>0</v>
      </c>
      <c r="E192" s="79">
        <v>0</v>
      </c>
      <c r="F192" s="36">
        <f t="shared" si="2"/>
        <v>10</v>
      </c>
    </row>
    <row r="193" spans="1:6" ht="13.8" x14ac:dyDescent="0.3">
      <c r="A193" s="137" t="s">
        <v>2</v>
      </c>
      <c r="B193" s="77">
        <v>0</v>
      </c>
      <c r="C193" s="78">
        <v>3</v>
      </c>
      <c r="D193" s="78">
        <v>3.5</v>
      </c>
      <c r="E193" s="79">
        <v>0</v>
      </c>
      <c r="F193" s="36">
        <f t="shared" si="2"/>
        <v>6.5</v>
      </c>
    </row>
    <row r="194" spans="1:6" ht="13.8" x14ac:dyDescent="0.3">
      <c r="A194" s="137" t="s">
        <v>2</v>
      </c>
      <c r="B194" s="77">
        <v>4</v>
      </c>
      <c r="C194" s="78">
        <v>1</v>
      </c>
      <c r="D194" s="78">
        <v>0</v>
      </c>
      <c r="E194" s="79">
        <v>0</v>
      </c>
      <c r="F194" s="36">
        <f t="shared" si="2"/>
        <v>5</v>
      </c>
    </row>
    <row r="195" spans="1:6" ht="13.8" x14ac:dyDescent="0.3">
      <c r="A195" s="102" t="s">
        <v>2</v>
      </c>
      <c r="B195" s="101">
        <v>1</v>
      </c>
      <c r="C195" s="102">
        <v>1</v>
      </c>
      <c r="D195" s="102">
        <v>0</v>
      </c>
      <c r="E195" s="103">
        <v>0</v>
      </c>
      <c r="F195" s="37">
        <f t="shared" si="2"/>
        <v>2</v>
      </c>
    </row>
  </sheetData>
  <phoneticPr fontId="34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207F-C487-440A-8315-5C180186628A}">
  <dimension ref="A1:L269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44" t="s">
        <v>21</v>
      </c>
      <c r="B1" s="145" t="s">
        <v>17</v>
      </c>
      <c r="C1" s="144" t="s">
        <v>18</v>
      </c>
      <c r="D1" s="144" t="s">
        <v>19</v>
      </c>
      <c r="E1" s="146" t="s">
        <v>20</v>
      </c>
      <c r="F1" s="147" t="s">
        <v>13</v>
      </c>
    </row>
    <row r="2" spans="1:12" ht="15" thickTop="1" thickBot="1" x14ac:dyDescent="0.35">
      <c r="A2" s="78" t="s">
        <v>4</v>
      </c>
      <c r="B2" s="77">
        <v>10</v>
      </c>
      <c r="C2" s="78">
        <v>7</v>
      </c>
      <c r="D2" s="78">
        <v>10</v>
      </c>
      <c r="E2" s="79">
        <v>8</v>
      </c>
      <c r="F2" s="36">
        <f>B2+C2+D2+E2</f>
        <v>35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78" t="s">
        <v>4</v>
      </c>
      <c r="B3" s="77">
        <v>10</v>
      </c>
      <c r="C3" s="78">
        <v>7</v>
      </c>
      <c r="D3" s="78">
        <v>10</v>
      </c>
      <c r="E3" s="79">
        <v>7</v>
      </c>
      <c r="F3" s="36">
        <f t="shared" ref="F3:F66" si="0">B3+C3+D3+E3</f>
        <v>34</v>
      </c>
      <c r="I3" s="252" t="s">
        <v>72</v>
      </c>
      <c r="J3" s="300">
        <f>AVERAGE(B2:B269)*10</f>
        <v>17.985074626865671</v>
      </c>
      <c r="K3" s="254">
        <f>CORREL(B2:B269,F2:F269)</f>
        <v>0.69479834186891698</v>
      </c>
      <c r="L3" s="290">
        <f>COUNTIF(B2:B269,0)/268*100</f>
        <v>61.940298507462686</v>
      </c>
    </row>
    <row r="4" spans="1:12" ht="13.8" x14ac:dyDescent="0.3">
      <c r="A4" s="78" t="s">
        <v>4</v>
      </c>
      <c r="B4" s="77">
        <v>7</v>
      </c>
      <c r="C4" s="78">
        <v>7</v>
      </c>
      <c r="D4" s="78">
        <v>10</v>
      </c>
      <c r="E4" s="79">
        <v>5</v>
      </c>
      <c r="F4" s="36">
        <f t="shared" si="0"/>
        <v>29</v>
      </c>
      <c r="I4" s="252" t="s">
        <v>56</v>
      </c>
      <c r="J4" s="290">
        <f>AVERAGE(C2:C269)*10</f>
        <v>50</v>
      </c>
      <c r="K4" s="254">
        <f>CORREL(C2:C269,F2:F269)</f>
        <v>0.64008680908926563</v>
      </c>
      <c r="L4" s="290">
        <f>COUNTIF(C2:C269,0)/268*100</f>
        <v>8.9552238805970141</v>
      </c>
    </row>
    <row r="5" spans="1:12" ht="13.8" x14ac:dyDescent="0.3">
      <c r="A5" s="78" t="s">
        <v>4</v>
      </c>
      <c r="B5" s="77">
        <v>6</v>
      </c>
      <c r="C5" s="78">
        <v>7</v>
      </c>
      <c r="D5" s="78">
        <v>10</v>
      </c>
      <c r="E5" s="79">
        <v>6</v>
      </c>
      <c r="F5" s="36">
        <f t="shared" si="0"/>
        <v>29</v>
      </c>
      <c r="I5" s="252" t="s">
        <v>59</v>
      </c>
      <c r="J5" s="290">
        <f>AVERAGE(D2:D269)*10</f>
        <v>46.697761194029852</v>
      </c>
      <c r="K5" s="254">
        <f>CORREL(D2:D269,F2:F269)</f>
        <v>0.78341533793308282</v>
      </c>
      <c r="L5" s="290">
        <f>COUNTIF(D2:D269,0)/268*100</f>
        <v>25</v>
      </c>
    </row>
    <row r="6" spans="1:12" ht="13.8" x14ac:dyDescent="0.3">
      <c r="A6" s="78" t="s">
        <v>4</v>
      </c>
      <c r="B6" s="77">
        <v>6</v>
      </c>
      <c r="C6" s="78">
        <v>7</v>
      </c>
      <c r="D6" s="78">
        <v>10</v>
      </c>
      <c r="E6" s="79">
        <v>5</v>
      </c>
      <c r="F6" s="36">
        <f t="shared" si="0"/>
        <v>28</v>
      </c>
      <c r="I6" s="255" t="s">
        <v>39</v>
      </c>
      <c r="J6" s="291">
        <f>AVERAGE(E2:E269)*10</f>
        <v>45.727611940298509</v>
      </c>
      <c r="K6" s="257">
        <f>CORREL(E2:E269,F2:F269)</f>
        <v>0.73659960791067369</v>
      </c>
      <c r="L6" s="291">
        <f>COUNTIF(E2:E269,0)/268*100</f>
        <v>22.761194029850746</v>
      </c>
    </row>
    <row r="7" spans="1:12" ht="13.8" x14ac:dyDescent="0.3">
      <c r="A7" s="78" t="s">
        <v>4</v>
      </c>
      <c r="B7" s="77">
        <v>6</v>
      </c>
      <c r="C7" s="78">
        <v>7</v>
      </c>
      <c r="D7" s="78">
        <v>6</v>
      </c>
      <c r="E7" s="79">
        <v>9</v>
      </c>
      <c r="F7" s="36">
        <f t="shared" si="0"/>
        <v>28</v>
      </c>
    </row>
    <row r="8" spans="1:12" ht="14.4" thickBot="1" x14ac:dyDescent="0.35">
      <c r="A8" s="78" t="s">
        <v>4</v>
      </c>
      <c r="B8" s="77">
        <v>6</v>
      </c>
      <c r="C8" s="78">
        <v>7</v>
      </c>
      <c r="D8" s="78">
        <v>6</v>
      </c>
      <c r="E8" s="79">
        <v>9</v>
      </c>
      <c r="F8" s="36">
        <f t="shared" si="0"/>
        <v>28</v>
      </c>
      <c r="J8" s="287" t="s">
        <v>88</v>
      </c>
    </row>
    <row r="9" spans="1:12" ht="14.4" thickTop="1" x14ac:dyDescent="0.3">
      <c r="A9" s="78" t="s">
        <v>4</v>
      </c>
      <c r="B9" s="77">
        <v>6</v>
      </c>
      <c r="C9" s="78">
        <v>7</v>
      </c>
      <c r="D9" s="78">
        <v>6</v>
      </c>
      <c r="E9" s="79">
        <v>7</v>
      </c>
      <c r="F9" s="36">
        <f t="shared" si="0"/>
        <v>26</v>
      </c>
      <c r="J9" s="334">
        <f>AVERAGE(J3:J6)</f>
        <v>40.102611940298509</v>
      </c>
      <c r="K9" s="335"/>
    </row>
    <row r="10" spans="1:12" ht="13.8" x14ac:dyDescent="0.3">
      <c r="A10" s="78" t="s">
        <v>4</v>
      </c>
      <c r="B10" s="77">
        <v>7</v>
      </c>
      <c r="C10" s="78">
        <v>1</v>
      </c>
      <c r="D10" s="78">
        <v>8</v>
      </c>
      <c r="E10" s="79">
        <v>9</v>
      </c>
      <c r="F10" s="36">
        <f t="shared" si="0"/>
        <v>25</v>
      </c>
    </row>
    <row r="11" spans="1:12" ht="13.8" x14ac:dyDescent="0.3">
      <c r="A11" s="78" t="s">
        <v>4</v>
      </c>
      <c r="B11" s="77">
        <v>0</v>
      </c>
      <c r="C11" s="78">
        <v>7</v>
      </c>
      <c r="D11" s="78">
        <v>10</v>
      </c>
      <c r="E11" s="79">
        <v>7</v>
      </c>
      <c r="F11" s="36">
        <f t="shared" si="0"/>
        <v>24</v>
      </c>
    </row>
    <row r="12" spans="1:12" ht="13.8" x14ac:dyDescent="0.3">
      <c r="A12" s="78" t="s">
        <v>4</v>
      </c>
      <c r="B12" s="77">
        <v>6</v>
      </c>
      <c r="C12" s="78">
        <v>7</v>
      </c>
      <c r="D12" s="78">
        <v>10</v>
      </c>
      <c r="E12" s="79">
        <v>0</v>
      </c>
      <c r="F12" s="36">
        <f t="shared" si="0"/>
        <v>23</v>
      </c>
    </row>
    <row r="13" spans="1:12" ht="13.8" x14ac:dyDescent="0.3">
      <c r="A13" s="78" t="s">
        <v>4</v>
      </c>
      <c r="B13" s="77">
        <v>3</v>
      </c>
      <c r="C13" s="78">
        <v>7</v>
      </c>
      <c r="D13" s="78">
        <v>10</v>
      </c>
      <c r="E13" s="79">
        <v>3</v>
      </c>
      <c r="F13" s="36">
        <f t="shared" si="0"/>
        <v>23</v>
      </c>
    </row>
    <row r="14" spans="1:12" ht="13.8" x14ac:dyDescent="0.3">
      <c r="A14" s="78" t="s">
        <v>4</v>
      </c>
      <c r="B14" s="77">
        <v>0</v>
      </c>
      <c r="C14" s="78">
        <v>7</v>
      </c>
      <c r="D14" s="78">
        <v>10</v>
      </c>
      <c r="E14" s="79">
        <v>4</v>
      </c>
      <c r="F14" s="36">
        <f t="shared" si="0"/>
        <v>21</v>
      </c>
    </row>
    <row r="15" spans="1:12" ht="13.8" x14ac:dyDescent="0.3">
      <c r="A15" s="78" t="s">
        <v>4</v>
      </c>
      <c r="B15" s="77">
        <v>4</v>
      </c>
      <c r="C15" s="78">
        <v>3</v>
      </c>
      <c r="D15" s="78">
        <v>8</v>
      </c>
      <c r="E15" s="79">
        <v>5</v>
      </c>
      <c r="F15" s="36">
        <f t="shared" si="0"/>
        <v>20</v>
      </c>
    </row>
    <row r="16" spans="1:12" ht="13.8" x14ac:dyDescent="0.3">
      <c r="A16" s="78" t="s">
        <v>4</v>
      </c>
      <c r="B16" s="77">
        <v>0</v>
      </c>
      <c r="C16" s="78">
        <v>5</v>
      </c>
      <c r="D16" s="78">
        <v>10</v>
      </c>
      <c r="E16" s="79">
        <v>5</v>
      </c>
      <c r="F16" s="36">
        <f t="shared" si="0"/>
        <v>20</v>
      </c>
    </row>
    <row r="17" spans="1:6" ht="13.8" x14ac:dyDescent="0.3">
      <c r="A17" s="78" t="s">
        <v>4</v>
      </c>
      <c r="B17" s="77">
        <v>7</v>
      </c>
      <c r="C17" s="78">
        <v>7</v>
      </c>
      <c r="D17" s="78">
        <v>3</v>
      </c>
      <c r="E17" s="79">
        <v>2</v>
      </c>
      <c r="F17" s="36">
        <f t="shared" si="0"/>
        <v>19</v>
      </c>
    </row>
    <row r="18" spans="1:6" ht="13.8" x14ac:dyDescent="0.3">
      <c r="A18" s="78" t="s">
        <v>4</v>
      </c>
      <c r="B18" s="77">
        <v>1</v>
      </c>
      <c r="C18" s="78">
        <v>7</v>
      </c>
      <c r="D18" s="78">
        <v>6</v>
      </c>
      <c r="E18" s="79">
        <v>4</v>
      </c>
      <c r="F18" s="36">
        <f t="shared" si="0"/>
        <v>18</v>
      </c>
    </row>
    <row r="19" spans="1:6" ht="13.8" x14ac:dyDescent="0.3">
      <c r="A19" s="78" t="s">
        <v>4</v>
      </c>
      <c r="B19" s="77">
        <v>0</v>
      </c>
      <c r="C19" s="78">
        <v>5</v>
      </c>
      <c r="D19" s="78">
        <v>7</v>
      </c>
      <c r="E19" s="79">
        <v>5</v>
      </c>
      <c r="F19" s="36">
        <f t="shared" si="0"/>
        <v>17</v>
      </c>
    </row>
    <row r="20" spans="1:6" ht="13.8" x14ac:dyDescent="0.3">
      <c r="A20" s="78" t="s">
        <v>4</v>
      </c>
      <c r="B20" s="77">
        <v>0</v>
      </c>
      <c r="C20" s="78">
        <v>7</v>
      </c>
      <c r="D20" s="78">
        <v>5</v>
      </c>
      <c r="E20" s="79">
        <v>5</v>
      </c>
      <c r="F20" s="36">
        <f t="shared" si="0"/>
        <v>17</v>
      </c>
    </row>
    <row r="21" spans="1:6" ht="13.8" x14ac:dyDescent="0.3">
      <c r="A21" s="78" t="s">
        <v>4</v>
      </c>
      <c r="B21" s="77">
        <v>0</v>
      </c>
      <c r="C21" s="78">
        <v>7</v>
      </c>
      <c r="D21" s="78">
        <v>5</v>
      </c>
      <c r="E21" s="79">
        <v>5</v>
      </c>
      <c r="F21" s="36">
        <f t="shared" si="0"/>
        <v>17</v>
      </c>
    </row>
    <row r="22" spans="1:6" ht="13.8" x14ac:dyDescent="0.3">
      <c r="A22" s="78" t="s">
        <v>4</v>
      </c>
      <c r="B22" s="77">
        <v>0</v>
      </c>
      <c r="C22" s="78">
        <v>7</v>
      </c>
      <c r="D22" s="78">
        <v>6</v>
      </c>
      <c r="E22" s="79">
        <v>4</v>
      </c>
      <c r="F22" s="36">
        <f t="shared" si="0"/>
        <v>17</v>
      </c>
    </row>
    <row r="23" spans="1:6" ht="13.8" x14ac:dyDescent="0.3">
      <c r="A23" s="78" t="s">
        <v>4</v>
      </c>
      <c r="B23" s="77">
        <v>1</v>
      </c>
      <c r="C23" s="78">
        <v>7</v>
      </c>
      <c r="D23" s="78">
        <v>6</v>
      </c>
      <c r="E23" s="79">
        <v>2</v>
      </c>
      <c r="F23" s="36">
        <f t="shared" si="0"/>
        <v>16</v>
      </c>
    </row>
    <row r="24" spans="1:6" ht="13.8" x14ac:dyDescent="0.3">
      <c r="A24" s="78" t="s">
        <v>4</v>
      </c>
      <c r="B24" s="77">
        <v>0</v>
      </c>
      <c r="C24" s="78">
        <v>7</v>
      </c>
      <c r="D24" s="78">
        <v>3</v>
      </c>
      <c r="E24" s="79">
        <v>6</v>
      </c>
      <c r="F24" s="36">
        <f t="shared" si="0"/>
        <v>16</v>
      </c>
    </row>
    <row r="25" spans="1:6" ht="13.8" x14ac:dyDescent="0.3">
      <c r="A25" s="78" t="s">
        <v>4</v>
      </c>
      <c r="B25" s="77">
        <v>0</v>
      </c>
      <c r="C25" s="78">
        <v>7</v>
      </c>
      <c r="D25" s="78">
        <v>3</v>
      </c>
      <c r="E25" s="79">
        <v>6</v>
      </c>
      <c r="F25" s="36">
        <f t="shared" si="0"/>
        <v>16</v>
      </c>
    </row>
    <row r="26" spans="1:6" ht="13.8" x14ac:dyDescent="0.3">
      <c r="A26" s="78" t="s">
        <v>4</v>
      </c>
      <c r="B26" s="77">
        <v>3</v>
      </c>
      <c r="C26" s="78">
        <v>6</v>
      </c>
      <c r="D26" s="78">
        <v>1</v>
      </c>
      <c r="E26" s="79">
        <v>5</v>
      </c>
      <c r="F26" s="36">
        <f t="shared" si="0"/>
        <v>15</v>
      </c>
    </row>
    <row r="27" spans="1:6" ht="13.8" x14ac:dyDescent="0.3">
      <c r="A27" s="78" t="s">
        <v>4</v>
      </c>
      <c r="B27" s="77">
        <v>0</v>
      </c>
      <c r="C27" s="78">
        <v>7</v>
      </c>
      <c r="D27" s="78">
        <v>0</v>
      </c>
      <c r="E27" s="79">
        <v>8</v>
      </c>
      <c r="F27" s="36">
        <f t="shared" si="0"/>
        <v>15</v>
      </c>
    </row>
    <row r="28" spans="1:6" ht="13.8" x14ac:dyDescent="0.3">
      <c r="A28" s="78" t="s">
        <v>4</v>
      </c>
      <c r="B28" s="77">
        <v>0</v>
      </c>
      <c r="C28" s="78">
        <v>7</v>
      </c>
      <c r="D28" s="78">
        <v>3</v>
      </c>
      <c r="E28" s="79">
        <v>4</v>
      </c>
      <c r="F28" s="36">
        <f t="shared" si="0"/>
        <v>14</v>
      </c>
    </row>
    <row r="29" spans="1:6" ht="13.8" x14ac:dyDescent="0.3">
      <c r="A29" s="78" t="s">
        <v>4</v>
      </c>
      <c r="B29" s="77">
        <v>7</v>
      </c>
      <c r="C29" s="78">
        <v>3</v>
      </c>
      <c r="D29" s="78">
        <v>0</v>
      </c>
      <c r="E29" s="79">
        <v>3</v>
      </c>
      <c r="F29" s="36">
        <f t="shared" si="0"/>
        <v>13</v>
      </c>
    </row>
    <row r="30" spans="1:6" ht="13.8" x14ac:dyDescent="0.3">
      <c r="A30" s="78" t="s">
        <v>4</v>
      </c>
      <c r="B30" s="77">
        <v>2</v>
      </c>
      <c r="C30" s="78">
        <v>7</v>
      </c>
      <c r="D30" s="78">
        <v>0</v>
      </c>
      <c r="E30" s="79">
        <v>2</v>
      </c>
      <c r="F30" s="36">
        <f t="shared" si="0"/>
        <v>11</v>
      </c>
    </row>
    <row r="31" spans="1:6" ht="13.8" x14ac:dyDescent="0.3">
      <c r="A31" s="78" t="s">
        <v>4</v>
      </c>
      <c r="B31" s="77">
        <v>0</v>
      </c>
      <c r="C31" s="78">
        <v>1</v>
      </c>
      <c r="D31" s="78">
        <v>7</v>
      </c>
      <c r="E31" s="79">
        <v>3</v>
      </c>
      <c r="F31" s="36">
        <f t="shared" si="0"/>
        <v>11</v>
      </c>
    </row>
    <row r="32" spans="1:6" ht="13.8" x14ac:dyDescent="0.3">
      <c r="A32" s="78" t="s">
        <v>4</v>
      </c>
      <c r="B32" s="77">
        <v>1</v>
      </c>
      <c r="C32" s="78">
        <v>1</v>
      </c>
      <c r="D32" s="78">
        <v>5</v>
      </c>
      <c r="E32" s="79">
        <v>4</v>
      </c>
      <c r="F32" s="36">
        <f t="shared" si="0"/>
        <v>11</v>
      </c>
    </row>
    <row r="33" spans="1:6" ht="13.8" x14ac:dyDescent="0.3">
      <c r="A33" s="78" t="s">
        <v>4</v>
      </c>
      <c r="B33" s="77">
        <v>1</v>
      </c>
      <c r="C33" s="78">
        <v>7</v>
      </c>
      <c r="D33" s="78">
        <v>0</v>
      </c>
      <c r="E33" s="79">
        <v>2</v>
      </c>
      <c r="F33" s="36">
        <f t="shared" si="0"/>
        <v>10</v>
      </c>
    </row>
    <row r="34" spans="1:6" ht="13.8" x14ac:dyDescent="0.3">
      <c r="A34" s="78" t="s">
        <v>4</v>
      </c>
      <c r="B34" s="77">
        <v>0</v>
      </c>
      <c r="C34" s="78">
        <v>7</v>
      </c>
      <c r="D34" s="78">
        <v>0</v>
      </c>
      <c r="E34" s="79">
        <v>2</v>
      </c>
      <c r="F34" s="36">
        <f t="shared" si="0"/>
        <v>9</v>
      </c>
    </row>
    <row r="35" spans="1:6" ht="13.8" x14ac:dyDescent="0.3">
      <c r="A35" s="78" t="s">
        <v>4</v>
      </c>
      <c r="B35" s="77">
        <v>6</v>
      </c>
      <c r="C35" s="78">
        <v>0</v>
      </c>
      <c r="D35" s="78">
        <v>0</v>
      </c>
      <c r="E35" s="79">
        <v>3</v>
      </c>
      <c r="F35" s="36">
        <f t="shared" si="0"/>
        <v>9</v>
      </c>
    </row>
    <row r="36" spans="1:6" ht="13.8" x14ac:dyDescent="0.3">
      <c r="A36" s="78" t="s">
        <v>4</v>
      </c>
      <c r="B36" s="77">
        <v>2</v>
      </c>
      <c r="C36" s="78">
        <v>1</v>
      </c>
      <c r="D36" s="78">
        <v>2</v>
      </c>
      <c r="E36" s="79">
        <v>3</v>
      </c>
      <c r="F36" s="36">
        <f t="shared" si="0"/>
        <v>8</v>
      </c>
    </row>
    <row r="37" spans="1:6" ht="13.8" x14ac:dyDescent="0.3">
      <c r="A37" s="78" t="s">
        <v>4</v>
      </c>
      <c r="B37" s="77">
        <v>2</v>
      </c>
      <c r="C37" s="78">
        <v>1</v>
      </c>
      <c r="D37" s="78">
        <v>0</v>
      </c>
      <c r="E37" s="79">
        <v>4</v>
      </c>
      <c r="F37" s="36">
        <f t="shared" si="0"/>
        <v>7</v>
      </c>
    </row>
    <row r="38" spans="1:6" ht="13.8" x14ac:dyDescent="0.3">
      <c r="A38" s="78" t="s">
        <v>4</v>
      </c>
      <c r="B38" s="77">
        <v>0</v>
      </c>
      <c r="C38" s="78">
        <v>5</v>
      </c>
      <c r="D38" s="78">
        <v>1</v>
      </c>
      <c r="E38" s="79">
        <v>0</v>
      </c>
      <c r="F38" s="36">
        <f t="shared" si="0"/>
        <v>6</v>
      </c>
    </row>
    <row r="39" spans="1:6" ht="13.8" x14ac:dyDescent="0.3">
      <c r="A39" s="78" t="s">
        <v>4</v>
      </c>
      <c r="B39" s="77">
        <v>0</v>
      </c>
      <c r="C39" s="78">
        <v>6</v>
      </c>
      <c r="D39" s="78">
        <v>0</v>
      </c>
      <c r="E39" s="79">
        <v>0</v>
      </c>
      <c r="F39" s="36">
        <f t="shared" si="0"/>
        <v>6</v>
      </c>
    </row>
    <row r="40" spans="1:6" ht="13.8" x14ac:dyDescent="0.3">
      <c r="A40" s="78" t="s">
        <v>4</v>
      </c>
      <c r="B40" s="77">
        <v>2</v>
      </c>
      <c r="C40" s="78">
        <v>3</v>
      </c>
      <c r="D40" s="78">
        <v>0</v>
      </c>
      <c r="E40" s="79">
        <v>0</v>
      </c>
      <c r="F40" s="36">
        <f t="shared" si="0"/>
        <v>5</v>
      </c>
    </row>
    <row r="41" spans="1:6" ht="13.8" x14ac:dyDescent="0.3">
      <c r="A41" s="78" t="s">
        <v>4</v>
      </c>
      <c r="B41" s="77">
        <v>0</v>
      </c>
      <c r="C41" s="78">
        <v>5</v>
      </c>
      <c r="D41" s="78">
        <v>0</v>
      </c>
      <c r="E41" s="79">
        <v>0</v>
      </c>
      <c r="F41" s="36">
        <f t="shared" si="0"/>
        <v>5</v>
      </c>
    </row>
    <row r="42" spans="1:6" ht="13.8" x14ac:dyDescent="0.3">
      <c r="A42" s="78" t="s">
        <v>4</v>
      </c>
      <c r="B42" s="77">
        <v>1</v>
      </c>
      <c r="C42" s="78">
        <v>0</v>
      </c>
      <c r="D42" s="78">
        <v>0</v>
      </c>
      <c r="E42" s="79">
        <v>0</v>
      </c>
      <c r="F42" s="36">
        <f t="shared" si="0"/>
        <v>1</v>
      </c>
    </row>
    <row r="43" spans="1:6" ht="13.8" x14ac:dyDescent="0.3">
      <c r="A43" s="76" t="s">
        <v>9</v>
      </c>
      <c r="B43" s="62">
        <v>10</v>
      </c>
      <c r="C43" s="56">
        <v>7</v>
      </c>
      <c r="D43" s="56">
        <v>5</v>
      </c>
      <c r="E43" s="69">
        <v>4</v>
      </c>
      <c r="F43" s="35">
        <f t="shared" si="0"/>
        <v>26</v>
      </c>
    </row>
    <row r="44" spans="1:6" ht="13.8" x14ac:dyDescent="0.3">
      <c r="A44" s="78" t="s">
        <v>9</v>
      </c>
      <c r="B44" s="63">
        <v>0</v>
      </c>
      <c r="C44" s="54">
        <v>7</v>
      </c>
      <c r="D44" s="54">
        <v>5</v>
      </c>
      <c r="E44" s="70">
        <v>9</v>
      </c>
      <c r="F44" s="36">
        <f t="shared" si="0"/>
        <v>21</v>
      </c>
    </row>
    <row r="45" spans="1:6" ht="13.8" x14ac:dyDescent="0.3">
      <c r="A45" s="78" t="s">
        <v>9</v>
      </c>
      <c r="B45" s="63">
        <v>0</v>
      </c>
      <c r="C45" s="54">
        <v>5</v>
      </c>
      <c r="D45" s="54">
        <v>8</v>
      </c>
      <c r="E45" s="70">
        <v>7</v>
      </c>
      <c r="F45" s="36">
        <f t="shared" si="0"/>
        <v>20</v>
      </c>
    </row>
    <row r="46" spans="1:6" ht="13.8" x14ac:dyDescent="0.3">
      <c r="A46" s="78" t="s">
        <v>9</v>
      </c>
      <c r="B46" s="63">
        <v>0</v>
      </c>
      <c r="C46" s="54">
        <v>7</v>
      </c>
      <c r="D46" s="54">
        <v>5</v>
      </c>
      <c r="E46" s="70">
        <v>6</v>
      </c>
      <c r="F46" s="36">
        <f t="shared" si="0"/>
        <v>18</v>
      </c>
    </row>
    <row r="47" spans="1:6" ht="13.8" x14ac:dyDescent="0.3">
      <c r="A47" s="78" t="s">
        <v>9</v>
      </c>
      <c r="B47" s="63">
        <v>0</v>
      </c>
      <c r="C47" s="54">
        <v>7</v>
      </c>
      <c r="D47" s="54">
        <v>3</v>
      </c>
      <c r="E47" s="70">
        <v>6</v>
      </c>
      <c r="F47" s="36">
        <f t="shared" si="0"/>
        <v>16</v>
      </c>
    </row>
    <row r="48" spans="1:6" ht="13.8" x14ac:dyDescent="0.3">
      <c r="A48" s="78" t="s">
        <v>9</v>
      </c>
      <c r="B48" s="63">
        <v>1</v>
      </c>
      <c r="C48" s="54">
        <v>1</v>
      </c>
      <c r="D48" s="54">
        <v>3</v>
      </c>
      <c r="E48" s="70">
        <v>4</v>
      </c>
      <c r="F48" s="36">
        <f t="shared" si="0"/>
        <v>9</v>
      </c>
    </row>
    <row r="49" spans="1:6" ht="13.8" x14ac:dyDescent="0.3">
      <c r="A49" s="78" t="s">
        <v>9</v>
      </c>
      <c r="B49" s="63">
        <v>0</v>
      </c>
      <c r="C49" s="54">
        <v>5</v>
      </c>
      <c r="D49" s="54">
        <v>0</v>
      </c>
      <c r="E49" s="70">
        <v>0</v>
      </c>
      <c r="F49" s="36">
        <f t="shared" si="0"/>
        <v>5</v>
      </c>
    </row>
    <row r="50" spans="1:6" ht="13.8" x14ac:dyDescent="0.3">
      <c r="A50" s="78" t="s">
        <v>9</v>
      </c>
      <c r="B50" s="63">
        <v>0</v>
      </c>
      <c r="C50" s="54">
        <v>0</v>
      </c>
      <c r="D50" s="54">
        <v>0</v>
      </c>
      <c r="E50" s="70">
        <v>2</v>
      </c>
      <c r="F50" s="36">
        <f t="shared" si="0"/>
        <v>2</v>
      </c>
    </row>
    <row r="51" spans="1:6" ht="13.8" x14ac:dyDescent="0.3">
      <c r="A51" s="78" t="s">
        <v>9</v>
      </c>
      <c r="B51" s="63">
        <v>0</v>
      </c>
      <c r="C51" s="54">
        <v>1</v>
      </c>
      <c r="D51" s="54">
        <v>0</v>
      </c>
      <c r="E51" s="70">
        <v>0</v>
      </c>
      <c r="F51" s="36">
        <f t="shared" si="0"/>
        <v>1</v>
      </c>
    </row>
    <row r="52" spans="1:6" ht="13.8" x14ac:dyDescent="0.3">
      <c r="A52" s="76" t="s">
        <v>15</v>
      </c>
      <c r="B52" s="17">
        <v>10</v>
      </c>
      <c r="C52" s="18">
        <v>7</v>
      </c>
      <c r="D52" s="18">
        <v>10</v>
      </c>
      <c r="E52" s="19">
        <v>8</v>
      </c>
      <c r="F52" s="35">
        <f t="shared" si="0"/>
        <v>35</v>
      </c>
    </row>
    <row r="53" spans="1:6" ht="13.8" x14ac:dyDescent="0.3">
      <c r="A53" s="78" t="s">
        <v>15</v>
      </c>
      <c r="B53" s="20">
        <v>10</v>
      </c>
      <c r="C53" s="21">
        <v>7</v>
      </c>
      <c r="D53" s="21">
        <v>6</v>
      </c>
      <c r="E53" s="22">
        <v>10</v>
      </c>
      <c r="F53" s="36">
        <f t="shared" si="0"/>
        <v>33</v>
      </c>
    </row>
    <row r="54" spans="1:6" ht="13.8" x14ac:dyDescent="0.3">
      <c r="A54" s="78" t="s">
        <v>15</v>
      </c>
      <c r="B54" s="20">
        <v>7</v>
      </c>
      <c r="C54" s="21">
        <v>8</v>
      </c>
      <c r="D54" s="21">
        <v>10</v>
      </c>
      <c r="E54" s="22">
        <v>8</v>
      </c>
      <c r="F54" s="36">
        <f t="shared" si="0"/>
        <v>33</v>
      </c>
    </row>
    <row r="55" spans="1:6" ht="13.8" x14ac:dyDescent="0.3">
      <c r="A55" s="78" t="s">
        <v>15</v>
      </c>
      <c r="B55" s="20">
        <v>6</v>
      </c>
      <c r="C55" s="21">
        <v>7</v>
      </c>
      <c r="D55" s="21">
        <v>10</v>
      </c>
      <c r="E55" s="22">
        <v>10</v>
      </c>
      <c r="F55" s="36">
        <f t="shared" si="0"/>
        <v>33</v>
      </c>
    </row>
    <row r="56" spans="1:6" ht="13.8" x14ac:dyDescent="0.3">
      <c r="A56" s="78" t="s">
        <v>15</v>
      </c>
      <c r="B56" s="20">
        <v>9</v>
      </c>
      <c r="C56" s="21">
        <v>7</v>
      </c>
      <c r="D56" s="21">
        <v>10</v>
      </c>
      <c r="E56" s="22">
        <v>5</v>
      </c>
      <c r="F56" s="36">
        <f t="shared" si="0"/>
        <v>31</v>
      </c>
    </row>
    <row r="57" spans="1:6" ht="13.8" x14ac:dyDescent="0.3">
      <c r="A57" s="78" t="s">
        <v>15</v>
      </c>
      <c r="B57" s="20">
        <v>6</v>
      </c>
      <c r="C57" s="21">
        <v>7</v>
      </c>
      <c r="D57" s="21">
        <v>10</v>
      </c>
      <c r="E57" s="22">
        <v>7</v>
      </c>
      <c r="F57" s="36">
        <f t="shared" si="0"/>
        <v>30</v>
      </c>
    </row>
    <row r="58" spans="1:6" ht="13.8" x14ac:dyDescent="0.3">
      <c r="A58" s="78" t="s">
        <v>15</v>
      </c>
      <c r="B58" s="20">
        <v>5</v>
      </c>
      <c r="C58" s="21">
        <v>7</v>
      </c>
      <c r="D58" s="21">
        <v>5</v>
      </c>
      <c r="E58" s="22">
        <v>10</v>
      </c>
      <c r="F58" s="36">
        <f t="shared" si="0"/>
        <v>27</v>
      </c>
    </row>
    <row r="59" spans="1:6" ht="13.8" x14ac:dyDescent="0.3">
      <c r="A59" s="78" t="s">
        <v>15</v>
      </c>
      <c r="B59" s="20">
        <v>0</v>
      </c>
      <c r="C59" s="21">
        <v>7</v>
      </c>
      <c r="D59" s="21">
        <v>10</v>
      </c>
      <c r="E59" s="22">
        <v>9</v>
      </c>
      <c r="F59" s="36">
        <f t="shared" si="0"/>
        <v>26</v>
      </c>
    </row>
    <row r="60" spans="1:6" ht="13.8" x14ac:dyDescent="0.3">
      <c r="A60" s="78" t="s">
        <v>15</v>
      </c>
      <c r="B60" s="20">
        <v>6</v>
      </c>
      <c r="C60" s="21">
        <v>7</v>
      </c>
      <c r="D60" s="21">
        <v>5</v>
      </c>
      <c r="E60" s="22">
        <v>7</v>
      </c>
      <c r="F60" s="36">
        <f t="shared" si="0"/>
        <v>25</v>
      </c>
    </row>
    <row r="61" spans="1:6" ht="13.8" x14ac:dyDescent="0.3">
      <c r="A61" s="78" t="s">
        <v>15</v>
      </c>
      <c r="B61" s="20">
        <v>5</v>
      </c>
      <c r="C61" s="21">
        <v>6</v>
      </c>
      <c r="D61" s="21">
        <v>8</v>
      </c>
      <c r="E61" s="22">
        <v>6</v>
      </c>
      <c r="F61" s="36">
        <f t="shared" si="0"/>
        <v>25</v>
      </c>
    </row>
    <row r="62" spans="1:6" ht="13.8" x14ac:dyDescent="0.3">
      <c r="A62" s="78" t="s">
        <v>15</v>
      </c>
      <c r="B62" s="20">
        <v>6</v>
      </c>
      <c r="C62" s="21">
        <v>7</v>
      </c>
      <c r="D62" s="21">
        <v>6</v>
      </c>
      <c r="E62" s="22">
        <v>6</v>
      </c>
      <c r="F62" s="36">
        <f t="shared" si="0"/>
        <v>25</v>
      </c>
    </row>
    <row r="63" spans="1:6" ht="13.8" x14ac:dyDescent="0.3">
      <c r="A63" s="78" t="s">
        <v>15</v>
      </c>
      <c r="B63" s="20">
        <v>0</v>
      </c>
      <c r="C63" s="21">
        <v>7</v>
      </c>
      <c r="D63" s="21">
        <v>9</v>
      </c>
      <c r="E63" s="22">
        <v>8</v>
      </c>
      <c r="F63" s="36">
        <f t="shared" si="0"/>
        <v>24</v>
      </c>
    </row>
    <row r="64" spans="1:6" ht="13.8" x14ac:dyDescent="0.3">
      <c r="A64" s="78" t="s">
        <v>15</v>
      </c>
      <c r="B64" s="20">
        <v>0</v>
      </c>
      <c r="C64" s="21">
        <v>2</v>
      </c>
      <c r="D64" s="21">
        <v>10</v>
      </c>
      <c r="E64" s="22">
        <v>8</v>
      </c>
      <c r="F64" s="36">
        <f t="shared" si="0"/>
        <v>20</v>
      </c>
    </row>
    <row r="65" spans="1:6" ht="13.8" x14ac:dyDescent="0.3">
      <c r="A65" s="78" t="s">
        <v>15</v>
      </c>
      <c r="B65" s="20">
        <v>6</v>
      </c>
      <c r="C65" s="21">
        <v>2</v>
      </c>
      <c r="D65" s="21">
        <v>10</v>
      </c>
      <c r="E65" s="22">
        <v>1</v>
      </c>
      <c r="F65" s="36">
        <f t="shared" si="0"/>
        <v>19</v>
      </c>
    </row>
    <row r="66" spans="1:6" ht="13.8" x14ac:dyDescent="0.3">
      <c r="A66" s="78" t="s">
        <v>15</v>
      </c>
      <c r="B66" s="20">
        <v>1</v>
      </c>
      <c r="C66" s="21">
        <v>6</v>
      </c>
      <c r="D66" s="21">
        <v>7</v>
      </c>
      <c r="E66" s="22">
        <v>4</v>
      </c>
      <c r="F66" s="36">
        <f t="shared" si="0"/>
        <v>18</v>
      </c>
    </row>
    <row r="67" spans="1:6" ht="13.8" x14ac:dyDescent="0.3">
      <c r="A67" s="78" t="s">
        <v>15</v>
      </c>
      <c r="B67" s="20">
        <v>0</v>
      </c>
      <c r="C67" s="21">
        <v>7</v>
      </c>
      <c r="D67" s="21">
        <v>0</v>
      </c>
      <c r="E67" s="22">
        <v>10</v>
      </c>
      <c r="F67" s="36">
        <f t="shared" ref="F67:F130" si="1">B67+C67+D67+E67</f>
        <v>17</v>
      </c>
    </row>
    <row r="68" spans="1:6" ht="13.8" x14ac:dyDescent="0.3">
      <c r="A68" s="78" t="s">
        <v>15</v>
      </c>
      <c r="B68" s="20">
        <v>1</v>
      </c>
      <c r="C68" s="21">
        <v>7</v>
      </c>
      <c r="D68" s="21">
        <v>7</v>
      </c>
      <c r="E68" s="22">
        <v>2</v>
      </c>
      <c r="F68" s="36">
        <f t="shared" si="1"/>
        <v>17</v>
      </c>
    </row>
    <row r="69" spans="1:6" ht="13.8" x14ac:dyDescent="0.3">
      <c r="A69" s="78" t="s">
        <v>15</v>
      </c>
      <c r="B69" s="20">
        <v>1</v>
      </c>
      <c r="C69" s="21">
        <v>4</v>
      </c>
      <c r="D69" s="21">
        <v>6</v>
      </c>
      <c r="E69" s="22">
        <v>6</v>
      </c>
      <c r="F69" s="36">
        <f t="shared" si="1"/>
        <v>17</v>
      </c>
    </row>
    <row r="70" spans="1:6" ht="13.8" x14ac:dyDescent="0.3">
      <c r="A70" s="78" t="s">
        <v>15</v>
      </c>
      <c r="B70" s="20">
        <v>0</v>
      </c>
      <c r="C70" s="21">
        <v>7</v>
      </c>
      <c r="D70" s="21">
        <v>2</v>
      </c>
      <c r="E70" s="22">
        <v>6</v>
      </c>
      <c r="F70" s="36">
        <f t="shared" si="1"/>
        <v>15</v>
      </c>
    </row>
    <row r="71" spans="1:6" ht="13.8" x14ac:dyDescent="0.3">
      <c r="A71" s="78" t="s">
        <v>15</v>
      </c>
      <c r="B71" s="20">
        <v>0</v>
      </c>
      <c r="C71" s="21">
        <v>5</v>
      </c>
      <c r="D71" s="21">
        <v>0</v>
      </c>
      <c r="E71" s="22">
        <v>10</v>
      </c>
      <c r="F71" s="36">
        <f t="shared" si="1"/>
        <v>15</v>
      </c>
    </row>
    <row r="72" spans="1:6" ht="13.8" x14ac:dyDescent="0.3">
      <c r="A72" s="78" t="s">
        <v>15</v>
      </c>
      <c r="B72" s="20">
        <v>0</v>
      </c>
      <c r="C72" s="21">
        <v>2</v>
      </c>
      <c r="D72" s="21">
        <v>6</v>
      </c>
      <c r="E72" s="22">
        <v>6</v>
      </c>
      <c r="F72" s="36">
        <f t="shared" si="1"/>
        <v>14</v>
      </c>
    </row>
    <row r="73" spans="1:6" ht="13.8" x14ac:dyDescent="0.3">
      <c r="A73" s="78" t="s">
        <v>15</v>
      </c>
      <c r="B73" s="20">
        <v>0</v>
      </c>
      <c r="C73" s="21">
        <v>6</v>
      </c>
      <c r="D73" s="21">
        <v>3</v>
      </c>
      <c r="E73" s="22">
        <v>4</v>
      </c>
      <c r="F73" s="36">
        <f t="shared" si="1"/>
        <v>13</v>
      </c>
    </row>
    <row r="74" spans="1:6" ht="13.8" x14ac:dyDescent="0.3">
      <c r="A74" s="78" t="s">
        <v>15</v>
      </c>
      <c r="B74" s="20">
        <v>1</v>
      </c>
      <c r="C74" s="21">
        <v>7</v>
      </c>
      <c r="D74" s="21">
        <v>0</v>
      </c>
      <c r="E74" s="22">
        <v>4</v>
      </c>
      <c r="F74" s="36">
        <f t="shared" si="1"/>
        <v>12</v>
      </c>
    </row>
    <row r="75" spans="1:6" ht="13.8" x14ac:dyDescent="0.3">
      <c r="A75" s="78" t="s">
        <v>15</v>
      </c>
      <c r="B75" s="20">
        <v>0</v>
      </c>
      <c r="C75" s="21">
        <v>5</v>
      </c>
      <c r="D75" s="21">
        <v>0</v>
      </c>
      <c r="E75" s="22">
        <v>6</v>
      </c>
      <c r="F75" s="36">
        <f t="shared" si="1"/>
        <v>11</v>
      </c>
    </row>
    <row r="76" spans="1:6" ht="13.8" x14ac:dyDescent="0.3">
      <c r="A76" s="78" t="s">
        <v>15</v>
      </c>
      <c r="B76" s="20">
        <v>0</v>
      </c>
      <c r="C76" s="21">
        <v>3</v>
      </c>
      <c r="D76" s="21">
        <v>7</v>
      </c>
      <c r="E76" s="22">
        <v>1</v>
      </c>
      <c r="F76" s="36">
        <f t="shared" si="1"/>
        <v>11</v>
      </c>
    </row>
    <row r="77" spans="1:6" ht="13.8" x14ac:dyDescent="0.3">
      <c r="A77" s="78" t="s">
        <v>15</v>
      </c>
      <c r="B77" s="20">
        <v>0</v>
      </c>
      <c r="C77" s="21">
        <v>5</v>
      </c>
      <c r="D77" s="21">
        <v>0</v>
      </c>
      <c r="E77" s="22">
        <v>5</v>
      </c>
      <c r="F77" s="36">
        <f t="shared" si="1"/>
        <v>10</v>
      </c>
    </row>
    <row r="78" spans="1:6" ht="13.8" x14ac:dyDescent="0.3">
      <c r="A78" s="78" t="s">
        <v>15</v>
      </c>
      <c r="B78" s="20">
        <v>0</v>
      </c>
      <c r="C78" s="21">
        <v>4</v>
      </c>
      <c r="D78" s="21">
        <v>0</v>
      </c>
      <c r="E78" s="22">
        <v>6</v>
      </c>
      <c r="F78" s="36">
        <f t="shared" si="1"/>
        <v>10</v>
      </c>
    </row>
    <row r="79" spans="1:6" ht="13.8" x14ac:dyDescent="0.3">
      <c r="A79" s="78" t="s">
        <v>15</v>
      </c>
      <c r="B79" s="20">
        <v>1</v>
      </c>
      <c r="C79" s="21">
        <v>1</v>
      </c>
      <c r="D79" s="21">
        <v>3</v>
      </c>
      <c r="E79" s="22">
        <v>5</v>
      </c>
      <c r="F79" s="36">
        <f t="shared" si="1"/>
        <v>10</v>
      </c>
    </row>
    <row r="80" spans="1:6" ht="13.8" x14ac:dyDescent="0.3">
      <c r="A80" s="78" t="s">
        <v>15</v>
      </c>
      <c r="B80" s="20">
        <v>0</v>
      </c>
      <c r="C80" s="21">
        <v>1</v>
      </c>
      <c r="D80" s="21">
        <v>2</v>
      </c>
      <c r="E80" s="22">
        <v>6</v>
      </c>
      <c r="F80" s="36">
        <f t="shared" si="1"/>
        <v>9</v>
      </c>
    </row>
    <row r="81" spans="1:6" ht="13.8" x14ac:dyDescent="0.3">
      <c r="A81" s="78" t="s">
        <v>15</v>
      </c>
      <c r="B81" s="20">
        <v>0</v>
      </c>
      <c r="C81" s="21">
        <v>0</v>
      </c>
      <c r="D81" s="21">
        <v>6</v>
      </c>
      <c r="E81" s="22">
        <v>2</v>
      </c>
      <c r="F81" s="36">
        <f t="shared" si="1"/>
        <v>8</v>
      </c>
    </row>
    <row r="82" spans="1:6" ht="13.8" x14ac:dyDescent="0.3">
      <c r="A82" s="78" t="s">
        <v>15</v>
      </c>
      <c r="B82" s="20">
        <v>0</v>
      </c>
      <c r="C82" s="21">
        <v>1</v>
      </c>
      <c r="D82" s="21">
        <v>0</v>
      </c>
      <c r="E82" s="22">
        <v>6</v>
      </c>
      <c r="F82" s="36">
        <f t="shared" si="1"/>
        <v>7</v>
      </c>
    </row>
    <row r="83" spans="1:6" ht="13.8" x14ac:dyDescent="0.3">
      <c r="A83" s="78" t="s">
        <v>15</v>
      </c>
      <c r="B83" s="20">
        <v>0</v>
      </c>
      <c r="C83" s="21">
        <v>4</v>
      </c>
      <c r="D83" s="21">
        <v>1</v>
      </c>
      <c r="E83" s="22">
        <v>0</v>
      </c>
      <c r="F83" s="36">
        <f t="shared" si="1"/>
        <v>5</v>
      </c>
    </row>
    <row r="84" spans="1:6" ht="13.8" x14ac:dyDescent="0.3">
      <c r="A84" s="78" t="s">
        <v>15</v>
      </c>
      <c r="B84" s="20">
        <v>0</v>
      </c>
      <c r="C84" s="21">
        <v>5</v>
      </c>
      <c r="D84" s="21">
        <v>0</v>
      </c>
      <c r="E84" s="22">
        <v>0</v>
      </c>
      <c r="F84" s="36">
        <f t="shared" si="1"/>
        <v>5</v>
      </c>
    </row>
    <row r="85" spans="1:6" ht="13.8" x14ac:dyDescent="0.3">
      <c r="A85" s="78" t="s">
        <v>15</v>
      </c>
      <c r="B85" s="20">
        <v>0</v>
      </c>
      <c r="C85" s="21">
        <v>4</v>
      </c>
      <c r="D85" s="21">
        <v>0</v>
      </c>
      <c r="E85" s="22">
        <v>0</v>
      </c>
      <c r="F85" s="36">
        <f t="shared" si="1"/>
        <v>4</v>
      </c>
    </row>
    <row r="86" spans="1:6" ht="13.8" x14ac:dyDescent="0.3">
      <c r="A86" s="78" t="s">
        <v>15</v>
      </c>
      <c r="B86" s="20">
        <v>0</v>
      </c>
      <c r="C86" s="21">
        <v>3</v>
      </c>
      <c r="D86" s="21">
        <v>1</v>
      </c>
      <c r="E86" s="22">
        <v>0</v>
      </c>
      <c r="F86" s="36">
        <f t="shared" si="1"/>
        <v>4</v>
      </c>
    </row>
    <row r="87" spans="1:6" ht="13.8" x14ac:dyDescent="0.3">
      <c r="A87" s="78" t="s">
        <v>15</v>
      </c>
      <c r="B87" s="20">
        <v>0</v>
      </c>
      <c r="C87" s="21">
        <v>1</v>
      </c>
      <c r="D87" s="21">
        <v>2</v>
      </c>
      <c r="E87" s="22">
        <v>1</v>
      </c>
      <c r="F87" s="36">
        <f t="shared" si="1"/>
        <v>4</v>
      </c>
    </row>
    <row r="88" spans="1:6" ht="13.8" x14ac:dyDescent="0.3">
      <c r="A88" s="78" t="s">
        <v>15</v>
      </c>
      <c r="B88" s="20">
        <v>0</v>
      </c>
      <c r="C88" s="21">
        <v>0</v>
      </c>
      <c r="D88" s="21">
        <v>0</v>
      </c>
      <c r="E88" s="22">
        <v>2</v>
      </c>
      <c r="F88" s="36">
        <f t="shared" si="1"/>
        <v>2</v>
      </c>
    </row>
    <row r="89" spans="1:6" ht="13.8" x14ac:dyDescent="0.3">
      <c r="A89" s="78" t="s">
        <v>15</v>
      </c>
      <c r="B89" s="20">
        <v>0</v>
      </c>
      <c r="C89" s="21">
        <v>2</v>
      </c>
      <c r="D89" s="21">
        <v>0</v>
      </c>
      <c r="E89" s="22">
        <v>0</v>
      </c>
      <c r="F89" s="36">
        <f t="shared" si="1"/>
        <v>2</v>
      </c>
    </row>
    <row r="90" spans="1:6" ht="13.8" x14ac:dyDescent="0.3">
      <c r="A90" s="78" t="s">
        <v>15</v>
      </c>
      <c r="B90" s="20">
        <v>1</v>
      </c>
      <c r="C90" s="21">
        <v>1</v>
      </c>
      <c r="D90" s="21">
        <v>0</v>
      </c>
      <c r="E90" s="22">
        <v>0</v>
      </c>
      <c r="F90" s="36">
        <f t="shared" si="1"/>
        <v>2</v>
      </c>
    </row>
    <row r="91" spans="1:6" ht="13.8" x14ac:dyDescent="0.3">
      <c r="A91" s="76" t="s">
        <v>5</v>
      </c>
      <c r="B91" s="26">
        <v>7</v>
      </c>
      <c r="C91" s="27">
        <v>7</v>
      </c>
      <c r="D91" s="27">
        <v>10</v>
      </c>
      <c r="E91" s="28">
        <v>8</v>
      </c>
      <c r="F91" s="35">
        <f t="shared" si="1"/>
        <v>32</v>
      </c>
    </row>
    <row r="92" spans="1:6" ht="13.8" x14ac:dyDescent="0.3">
      <c r="A92" s="78" t="s">
        <v>5</v>
      </c>
      <c r="B92" s="29">
        <v>7</v>
      </c>
      <c r="C92" s="30">
        <v>7</v>
      </c>
      <c r="D92" s="30">
        <v>9</v>
      </c>
      <c r="E92" s="31">
        <v>6</v>
      </c>
      <c r="F92" s="36">
        <f t="shared" si="1"/>
        <v>29</v>
      </c>
    </row>
    <row r="93" spans="1:6" ht="13.8" x14ac:dyDescent="0.3">
      <c r="A93" s="78" t="s">
        <v>5</v>
      </c>
      <c r="B93" s="29">
        <v>6</v>
      </c>
      <c r="C93" s="30">
        <v>7</v>
      </c>
      <c r="D93" s="30">
        <v>6</v>
      </c>
      <c r="E93" s="31">
        <v>10</v>
      </c>
      <c r="F93" s="36">
        <f t="shared" si="1"/>
        <v>29</v>
      </c>
    </row>
    <row r="94" spans="1:6" ht="13.8" x14ac:dyDescent="0.3">
      <c r="A94" s="78" t="s">
        <v>5</v>
      </c>
      <c r="B94" s="29">
        <v>1</v>
      </c>
      <c r="C94" s="30">
        <v>7</v>
      </c>
      <c r="D94" s="30">
        <v>10</v>
      </c>
      <c r="E94" s="31">
        <v>10</v>
      </c>
      <c r="F94" s="36">
        <f t="shared" si="1"/>
        <v>28</v>
      </c>
    </row>
    <row r="95" spans="1:6" ht="13.8" x14ac:dyDescent="0.3">
      <c r="A95" s="78" t="s">
        <v>5</v>
      </c>
      <c r="B95" s="29">
        <v>2</v>
      </c>
      <c r="C95" s="30">
        <v>7</v>
      </c>
      <c r="D95" s="30">
        <v>10</v>
      </c>
      <c r="E95" s="31">
        <v>8</v>
      </c>
      <c r="F95" s="36">
        <f t="shared" si="1"/>
        <v>27</v>
      </c>
    </row>
    <row r="96" spans="1:6" ht="13.8" x14ac:dyDescent="0.3">
      <c r="A96" s="78" t="s">
        <v>5</v>
      </c>
      <c r="B96" s="29">
        <v>7</v>
      </c>
      <c r="C96" s="30">
        <v>7</v>
      </c>
      <c r="D96" s="30">
        <v>9</v>
      </c>
      <c r="E96" s="31">
        <v>3</v>
      </c>
      <c r="F96" s="36">
        <f t="shared" si="1"/>
        <v>26</v>
      </c>
    </row>
    <row r="97" spans="1:6" ht="13.8" x14ac:dyDescent="0.3">
      <c r="A97" s="78" t="s">
        <v>5</v>
      </c>
      <c r="B97" s="29">
        <v>0</v>
      </c>
      <c r="C97" s="30">
        <v>7</v>
      </c>
      <c r="D97" s="30">
        <v>8</v>
      </c>
      <c r="E97" s="31">
        <v>10</v>
      </c>
      <c r="F97" s="36">
        <f t="shared" si="1"/>
        <v>25</v>
      </c>
    </row>
    <row r="98" spans="1:6" ht="13.8" x14ac:dyDescent="0.3">
      <c r="A98" s="78" t="s">
        <v>5</v>
      </c>
      <c r="B98" s="29">
        <v>0</v>
      </c>
      <c r="C98" s="30">
        <v>7</v>
      </c>
      <c r="D98" s="30">
        <v>8</v>
      </c>
      <c r="E98" s="31">
        <v>5</v>
      </c>
      <c r="F98" s="36">
        <f t="shared" si="1"/>
        <v>20</v>
      </c>
    </row>
    <row r="99" spans="1:6" ht="13.8" x14ac:dyDescent="0.3">
      <c r="A99" s="78" t="s">
        <v>5</v>
      </c>
      <c r="B99" s="29">
        <v>0</v>
      </c>
      <c r="C99" s="30">
        <v>7</v>
      </c>
      <c r="D99" s="30">
        <v>6</v>
      </c>
      <c r="E99" s="31">
        <v>4</v>
      </c>
      <c r="F99" s="36">
        <f t="shared" si="1"/>
        <v>17</v>
      </c>
    </row>
    <row r="100" spans="1:6" ht="13.8" x14ac:dyDescent="0.3">
      <c r="A100" s="78" t="s">
        <v>5</v>
      </c>
      <c r="B100" s="29">
        <v>0</v>
      </c>
      <c r="C100" s="30">
        <v>5</v>
      </c>
      <c r="D100" s="30">
        <v>6</v>
      </c>
      <c r="E100" s="31">
        <v>6</v>
      </c>
      <c r="F100" s="36">
        <f t="shared" si="1"/>
        <v>17</v>
      </c>
    </row>
    <row r="101" spans="1:6" ht="13.8" x14ac:dyDescent="0.3">
      <c r="A101" s="78" t="s">
        <v>5</v>
      </c>
      <c r="B101" s="29">
        <v>0</v>
      </c>
      <c r="C101" s="30">
        <v>7</v>
      </c>
      <c r="D101" s="30">
        <v>10</v>
      </c>
      <c r="E101" s="31">
        <v>0</v>
      </c>
      <c r="F101" s="36">
        <f t="shared" si="1"/>
        <v>17</v>
      </c>
    </row>
    <row r="102" spans="1:6" ht="13.8" x14ac:dyDescent="0.3">
      <c r="A102" s="78" t="s">
        <v>5</v>
      </c>
      <c r="B102" s="29">
        <v>0</v>
      </c>
      <c r="C102" s="30">
        <v>5</v>
      </c>
      <c r="D102" s="30">
        <v>6</v>
      </c>
      <c r="E102" s="31">
        <v>5</v>
      </c>
      <c r="F102" s="36">
        <f t="shared" si="1"/>
        <v>16</v>
      </c>
    </row>
    <row r="103" spans="1:6" ht="13.8" x14ac:dyDescent="0.3">
      <c r="A103" s="78" t="s">
        <v>5</v>
      </c>
      <c r="B103" s="29">
        <v>0</v>
      </c>
      <c r="C103" s="30">
        <v>7</v>
      </c>
      <c r="D103" s="30">
        <v>2</v>
      </c>
      <c r="E103" s="31">
        <v>7</v>
      </c>
      <c r="F103" s="36">
        <f t="shared" si="1"/>
        <v>16</v>
      </c>
    </row>
    <row r="104" spans="1:6" ht="13.8" x14ac:dyDescent="0.3">
      <c r="A104" s="78" t="s">
        <v>5</v>
      </c>
      <c r="B104" s="29">
        <v>5</v>
      </c>
      <c r="C104" s="30">
        <v>1</v>
      </c>
      <c r="D104" s="30">
        <v>0</v>
      </c>
      <c r="E104" s="31">
        <v>8</v>
      </c>
      <c r="F104" s="36">
        <f t="shared" si="1"/>
        <v>14</v>
      </c>
    </row>
    <row r="105" spans="1:6" ht="13.8" x14ac:dyDescent="0.3">
      <c r="A105" s="78" t="s">
        <v>5</v>
      </c>
      <c r="B105" s="29">
        <v>4</v>
      </c>
      <c r="C105" s="30">
        <v>3</v>
      </c>
      <c r="D105" s="30">
        <v>2</v>
      </c>
      <c r="E105" s="31">
        <v>6</v>
      </c>
      <c r="F105" s="36">
        <f t="shared" si="1"/>
        <v>15</v>
      </c>
    </row>
    <row r="106" spans="1:6" ht="13.8" x14ac:dyDescent="0.3">
      <c r="A106" s="78" t="s">
        <v>5</v>
      </c>
      <c r="B106" s="29">
        <v>0</v>
      </c>
      <c r="C106" s="30">
        <v>7</v>
      </c>
      <c r="D106" s="30">
        <v>4</v>
      </c>
      <c r="E106" s="31">
        <v>4</v>
      </c>
      <c r="F106" s="36">
        <f t="shared" si="1"/>
        <v>15</v>
      </c>
    </row>
    <row r="107" spans="1:6" ht="13.8" x14ac:dyDescent="0.3">
      <c r="A107" s="78" t="s">
        <v>5</v>
      </c>
      <c r="B107" s="29">
        <v>0</v>
      </c>
      <c r="C107" s="30">
        <v>0</v>
      </c>
      <c r="D107" s="30">
        <v>4</v>
      </c>
      <c r="E107" s="31">
        <v>7</v>
      </c>
      <c r="F107" s="36">
        <f t="shared" si="1"/>
        <v>11</v>
      </c>
    </row>
    <row r="108" spans="1:6" ht="13.8" x14ac:dyDescent="0.3">
      <c r="A108" s="78" t="s">
        <v>5</v>
      </c>
      <c r="B108" s="29">
        <v>0</v>
      </c>
      <c r="C108" s="30">
        <v>1</v>
      </c>
      <c r="D108" s="30">
        <v>1</v>
      </c>
      <c r="E108" s="31">
        <v>10</v>
      </c>
      <c r="F108" s="36">
        <f t="shared" si="1"/>
        <v>12</v>
      </c>
    </row>
    <row r="109" spans="1:6" ht="13.8" x14ac:dyDescent="0.3">
      <c r="A109" s="78" t="s">
        <v>5</v>
      </c>
      <c r="B109" s="29">
        <v>0</v>
      </c>
      <c r="C109" s="30">
        <v>7</v>
      </c>
      <c r="D109" s="30">
        <v>5</v>
      </c>
      <c r="E109" s="31">
        <v>0</v>
      </c>
      <c r="F109" s="36">
        <f t="shared" si="1"/>
        <v>12</v>
      </c>
    </row>
    <row r="110" spans="1:6" ht="13.8" x14ac:dyDescent="0.3">
      <c r="A110" s="78" t="s">
        <v>5</v>
      </c>
      <c r="B110" s="29">
        <v>0</v>
      </c>
      <c r="C110" s="30">
        <v>7</v>
      </c>
      <c r="D110" s="30">
        <v>4</v>
      </c>
      <c r="E110" s="31">
        <v>0</v>
      </c>
      <c r="F110" s="36">
        <f t="shared" si="1"/>
        <v>11</v>
      </c>
    </row>
    <row r="111" spans="1:6" ht="13.8" x14ac:dyDescent="0.3">
      <c r="A111" s="78" t="s">
        <v>5</v>
      </c>
      <c r="B111" s="29">
        <v>0</v>
      </c>
      <c r="C111" s="30">
        <v>7</v>
      </c>
      <c r="D111" s="30">
        <v>0</v>
      </c>
      <c r="E111" s="31">
        <v>0</v>
      </c>
      <c r="F111" s="36">
        <f t="shared" si="1"/>
        <v>7</v>
      </c>
    </row>
    <row r="112" spans="1:6" ht="13.8" x14ac:dyDescent="0.3">
      <c r="A112" s="78" t="s">
        <v>5</v>
      </c>
      <c r="B112" s="29">
        <v>0</v>
      </c>
      <c r="C112" s="30">
        <v>7</v>
      </c>
      <c r="D112" s="30">
        <v>0</v>
      </c>
      <c r="E112" s="31">
        <v>0</v>
      </c>
      <c r="F112" s="36">
        <f t="shared" si="1"/>
        <v>7</v>
      </c>
    </row>
    <row r="113" spans="1:6" ht="13.8" x14ac:dyDescent="0.3">
      <c r="A113" s="78" t="s">
        <v>5</v>
      </c>
      <c r="B113" s="29">
        <v>0</v>
      </c>
      <c r="C113" s="30">
        <v>3</v>
      </c>
      <c r="D113" s="30">
        <v>3</v>
      </c>
      <c r="E113" s="31">
        <v>0</v>
      </c>
      <c r="F113" s="36">
        <f t="shared" si="1"/>
        <v>6</v>
      </c>
    </row>
    <row r="114" spans="1:6" ht="13.8" x14ac:dyDescent="0.3">
      <c r="A114" s="78" t="s">
        <v>5</v>
      </c>
      <c r="B114" s="29">
        <v>0</v>
      </c>
      <c r="C114" s="30">
        <v>6</v>
      </c>
      <c r="D114" s="30">
        <v>0</v>
      </c>
      <c r="E114" s="31">
        <v>0</v>
      </c>
      <c r="F114" s="36">
        <f t="shared" si="1"/>
        <v>6</v>
      </c>
    </row>
    <row r="115" spans="1:6" ht="13.8" x14ac:dyDescent="0.3">
      <c r="A115" s="78" t="s">
        <v>5</v>
      </c>
      <c r="B115" s="29">
        <v>1</v>
      </c>
      <c r="C115" s="30">
        <v>5</v>
      </c>
      <c r="D115" s="30">
        <v>0</v>
      </c>
      <c r="E115" s="31">
        <v>0</v>
      </c>
      <c r="F115" s="36">
        <f t="shared" si="1"/>
        <v>6</v>
      </c>
    </row>
    <row r="116" spans="1:6" ht="13.8" x14ac:dyDescent="0.3">
      <c r="A116" s="78" t="s">
        <v>5</v>
      </c>
      <c r="B116" s="29">
        <v>0</v>
      </c>
      <c r="C116" s="30">
        <v>5</v>
      </c>
      <c r="D116" s="30">
        <v>0</v>
      </c>
      <c r="E116" s="31">
        <v>0</v>
      </c>
      <c r="F116" s="36">
        <f t="shared" si="1"/>
        <v>5</v>
      </c>
    </row>
    <row r="117" spans="1:6" ht="13.8" x14ac:dyDescent="0.3">
      <c r="A117" s="78" t="s">
        <v>5</v>
      </c>
      <c r="B117" s="29">
        <v>1</v>
      </c>
      <c r="C117" s="30">
        <v>1</v>
      </c>
      <c r="D117" s="30">
        <v>2</v>
      </c>
      <c r="E117" s="31">
        <v>0</v>
      </c>
      <c r="F117" s="36">
        <f t="shared" si="1"/>
        <v>4</v>
      </c>
    </row>
    <row r="118" spans="1:6" ht="13.8" x14ac:dyDescent="0.3">
      <c r="A118" s="76" t="s">
        <v>0</v>
      </c>
      <c r="B118" s="26">
        <v>5</v>
      </c>
      <c r="C118" s="27">
        <v>9</v>
      </c>
      <c r="D118" s="27">
        <v>10</v>
      </c>
      <c r="E118" s="28">
        <v>10</v>
      </c>
      <c r="F118" s="35">
        <f t="shared" si="1"/>
        <v>34</v>
      </c>
    </row>
    <row r="119" spans="1:6" ht="13.8" x14ac:dyDescent="0.3">
      <c r="A119" s="78" t="s">
        <v>0</v>
      </c>
      <c r="B119" s="29">
        <v>4</v>
      </c>
      <c r="C119" s="30">
        <v>7</v>
      </c>
      <c r="D119" s="30">
        <v>8</v>
      </c>
      <c r="E119" s="31">
        <v>9</v>
      </c>
      <c r="F119" s="36">
        <f t="shared" si="1"/>
        <v>28</v>
      </c>
    </row>
    <row r="120" spans="1:6" ht="13.8" x14ac:dyDescent="0.3">
      <c r="A120" s="78" t="s">
        <v>0</v>
      </c>
      <c r="B120" s="29">
        <v>0</v>
      </c>
      <c r="C120" s="30">
        <v>9</v>
      </c>
      <c r="D120" s="30">
        <v>9</v>
      </c>
      <c r="E120" s="31">
        <v>9</v>
      </c>
      <c r="F120" s="36">
        <f t="shared" si="1"/>
        <v>27</v>
      </c>
    </row>
    <row r="121" spans="1:6" ht="13.8" x14ac:dyDescent="0.3">
      <c r="A121" s="78" t="s">
        <v>0</v>
      </c>
      <c r="B121" s="29">
        <v>6</v>
      </c>
      <c r="C121" s="30">
        <v>7</v>
      </c>
      <c r="D121" s="30">
        <v>7</v>
      </c>
      <c r="E121" s="31">
        <v>5</v>
      </c>
      <c r="F121" s="36">
        <f t="shared" si="1"/>
        <v>25</v>
      </c>
    </row>
    <row r="122" spans="1:6" ht="13.8" x14ac:dyDescent="0.3">
      <c r="A122" s="78" t="s">
        <v>0</v>
      </c>
      <c r="B122" s="29">
        <v>0</v>
      </c>
      <c r="C122" s="30">
        <v>7</v>
      </c>
      <c r="D122" s="30">
        <v>7</v>
      </c>
      <c r="E122" s="31">
        <v>10</v>
      </c>
      <c r="F122" s="36">
        <f t="shared" si="1"/>
        <v>24</v>
      </c>
    </row>
    <row r="123" spans="1:6" ht="13.8" x14ac:dyDescent="0.3">
      <c r="A123" s="78" t="s">
        <v>0</v>
      </c>
      <c r="B123" s="29">
        <v>2</v>
      </c>
      <c r="C123" s="30">
        <v>9</v>
      </c>
      <c r="D123" s="30">
        <v>8</v>
      </c>
      <c r="E123" s="31">
        <v>4</v>
      </c>
      <c r="F123" s="36">
        <f t="shared" si="1"/>
        <v>23</v>
      </c>
    </row>
    <row r="124" spans="1:6" ht="13.8" x14ac:dyDescent="0.3">
      <c r="A124" s="78" t="s">
        <v>0</v>
      </c>
      <c r="B124" s="29">
        <v>4</v>
      </c>
      <c r="C124" s="30">
        <v>7</v>
      </c>
      <c r="D124" s="30">
        <v>5</v>
      </c>
      <c r="E124" s="31">
        <v>7</v>
      </c>
      <c r="F124" s="36">
        <f t="shared" si="1"/>
        <v>23</v>
      </c>
    </row>
    <row r="125" spans="1:6" ht="13.8" x14ac:dyDescent="0.3">
      <c r="A125" s="78" t="s">
        <v>0</v>
      </c>
      <c r="B125" s="29">
        <v>3</v>
      </c>
      <c r="C125" s="30">
        <v>0</v>
      </c>
      <c r="D125" s="30">
        <v>9</v>
      </c>
      <c r="E125" s="31">
        <v>9</v>
      </c>
      <c r="F125" s="36">
        <f t="shared" si="1"/>
        <v>21</v>
      </c>
    </row>
    <row r="126" spans="1:6" ht="13.8" x14ac:dyDescent="0.3">
      <c r="A126" s="78" t="s">
        <v>0</v>
      </c>
      <c r="B126" s="29">
        <v>0</v>
      </c>
      <c r="C126" s="30">
        <v>7</v>
      </c>
      <c r="D126" s="30">
        <v>6</v>
      </c>
      <c r="E126" s="31">
        <v>8</v>
      </c>
      <c r="F126" s="36">
        <f t="shared" si="1"/>
        <v>21</v>
      </c>
    </row>
    <row r="127" spans="1:6" ht="13.8" x14ac:dyDescent="0.3">
      <c r="A127" s="78" t="s">
        <v>0</v>
      </c>
      <c r="B127" s="29">
        <v>2</v>
      </c>
      <c r="C127" s="30">
        <v>8</v>
      </c>
      <c r="D127" s="30">
        <v>7</v>
      </c>
      <c r="E127" s="31">
        <v>4</v>
      </c>
      <c r="F127" s="36">
        <f t="shared" si="1"/>
        <v>21</v>
      </c>
    </row>
    <row r="128" spans="1:6" ht="13.8" x14ac:dyDescent="0.3">
      <c r="A128" s="78" t="s">
        <v>0</v>
      </c>
      <c r="B128" s="29">
        <v>0</v>
      </c>
      <c r="C128" s="30">
        <v>5</v>
      </c>
      <c r="D128" s="30">
        <v>10</v>
      </c>
      <c r="E128" s="31">
        <v>6</v>
      </c>
      <c r="F128" s="36">
        <f t="shared" si="1"/>
        <v>21</v>
      </c>
    </row>
    <row r="129" spans="1:6" ht="13.8" x14ac:dyDescent="0.3">
      <c r="A129" s="78" t="s">
        <v>0</v>
      </c>
      <c r="B129" s="29">
        <v>2</v>
      </c>
      <c r="C129" s="30">
        <v>5</v>
      </c>
      <c r="D129" s="30">
        <v>8</v>
      </c>
      <c r="E129" s="31">
        <v>5</v>
      </c>
      <c r="F129" s="36">
        <f t="shared" si="1"/>
        <v>20</v>
      </c>
    </row>
    <row r="130" spans="1:6" ht="13.8" x14ac:dyDescent="0.3">
      <c r="A130" s="78" t="s">
        <v>0</v>
      </c>
      <c r="B130" s="29">
        <v>0</v>
      </c>
      <c r="C130" s="30">
        <v>7</v>
      </c>
      <c r="D130" s="30">
        <v>7</v>
      </c>
      <c r="E130" s="31">
        <v>6</v>
      </c>
      <c r="F130" s="36">
        <f t="shared" si="1"/>
        <v>20</v>
      </c>
    </row>
    <row r="131" spans="1:6" ht="13.8" x14ac:dyDescent="0.3">
      <c r="A131" s="78" t="s">
        <v>0</v>
      </c>
      <c r="B131" s="29">
        <v>2</v>
      </c>
      <c r="C131" s="30">
        <v>7</v>
      </c>
      <c r="D131" s="30">
        <v>5</v>
      </c>
      <c r="E131" s="31">
        <v>6</v>
      </c>
      <c r="F131" s="36">
        <f t="shared" ref="F131:F194" si="2">B131+C131+D131+E131</f>
        <v>20</v>
      </c>
    </row>
    <row r="132" spans="1:6" ht="13.8" x14ac:dyDescent="0.3">
      <c r="A132" s="78" t="s">
        <v>0</v>
      </c>
      <c r="B132" s="29">
        <v>0</v>
      </c>
      <c r="C132" s="30">
        <v>7</v>
      </c>
      <c r="D132" s="30">
        <v>8</v>
      </c>
      <c r="E132" s="31">
        <v>5</v>
      </c>
      <c r="F132" s="36">
        <f t="shared" si="2"/>
        <v>20</v>
      </c>
    </row>
    <row r="133" spans="1:6" ht="13.8" x14ac:dyDescent="0.3">
      <c r="A133" s="78" t="s">
        <v>0</v>
      </c>
      <c r="B133" s="29">
        <v>0</v>
      </c>
      <c r="C133" s="30">
        <v>7</v>
      </c>
      <c r="D133" s="30">
        <v>5</v>
      </c>
      <c r="E133" s="31">
        <v>8</v>
      </c>
      <c r="F133" s="36">
        <f t="shared" si="2"/>
        <v>20</v>
      </c>
    </row>
    <row r="134" spans="1:6" ht="13.8" x14ac:dyDescent="0.3">
      <c r="A134" s="78" t="s">
        <v>0</v>
      </c>
      <c r="B134" s="29">
        <v>0</v>
      </c>
      <c r="C134" s="30">
        <v>7</v>
      </c>
      <c r="D134" s="30">
        <v>7</v>
      </c>
      <c r="E134" s="31">
        <v>5</v>
      </c>
      <c r="F134" s="36">
        <f t="shared" si="2"/>
        <v>19</v>
      </c>
    </row>
    <row r="135" spans="1:6" ht="13.8" x14ac:dyDescent="0.3">
      <c r="A135" s="78" t="s">
        <v>0</v>
      </c>
      <c r="B135" s="29">
        <v>0</v>
      </c>
      <c r="C135" s="30">
        <v>7</v>
      </c>
      <c r="D135" s="30">
        <v>8</v>
      </c>
      <c r="E135" s="31">
        <v>4</v>
      </c>
      <c r="F135" s="36">
        <f t="shared" si="2"/>
        <v>19</v>
      </c>
    </row>
    <row r="136" spans="1:6" ht="13.8" x14ac:dyDescent="0.3">
      <c r="A136" s="78" t="s">
        <v>0</v>
      </c>
      <c r="B136" s="29">
        <v>0</v>
      </c>
      <c r="C136" s="30">
        <v>7</v>
      </c>
      <c r="D136" s="30">
        <v>6</v>
      </c>
      <c r="E136" s="31">
        <v>6</v>
      </c>
      <c r="F136" s="36">
        <f t="shared" si="2"/>
        <v>19</v>
      </c>
    </row>
    <row r="137" spans="1:6" ht="13.8" x14ac:dyDescent="0.3">
      <c r="A137" s="78" t="s">
        <v>0</v>
      </c>
      <c r="B137" s="29">
        <v>2</v>
      </c>
      <c r="C137" s="30">
        <v>5</v>
      </c>
      <c r="D137" s="30">
        <v>6</v>
      </c>
      <c r="E137" s="31">
        <v>5</v>
      </c>
      <c r="F137" s="36">
        <f t="shared" si="2"/>
        <v>18</v>
      </c>
    </row>
    <row r="138" spans="1:6" ht="13.8" x14ac:dyDescent="0.3">
      <c r="A138" s="78" t="s">
        <v>0</v>
      </c>
      <c r="B138" s="29">
        <v>0</v>
      </c>
      <c r="C138" s="30">
        <v>7</v>
      </c>
      <c r="D138" s="30">
        <v>6</v>
      </c>
      <c r="E138" s="31">
        <v>5</v>
      </c>
      <c r="F138" s="36">
        <f t="shared" si="2"/>
        <v>18</v>
      </c>
    </row>
    <row r="139" spans="1:6" ht="13.8" x14ac:dyDescent="0.3">
      <c r="A139" s="78" t="s">
        <v>0</v>
      </c>
      <c r="B139" s="29">
        <v>2</v>
      </c>
      <c r="C139" s="30">
        <v>7</v>
      </c>
      <c r="D139" s="30">
        <v>5</v>
      </c>
      <c r="E139" s="31">
        <v>3</v>
      </c>
      <c r="F139" s="36">
        <f t="shared" si="2"/>
        <v>17</v>
      </c>
    </row>
    <row r="140" spans="1:6" ht="13.8" x14ac:dyDescent="0.3">
      <c r="A140" s="78" t="s">
        <v>0</v>
      </c>
      <c r="B140" s="29">
        <v>0</v>
      </c>
      <c r="C140" s="30">
        <v>7</v>
      </c>
      <c r="D140" s="30">
        <v>6</v>
      </c>
      <c r="E140" s="31">
        <v>4</v>
      </c>
      <c r="F140" s="36">
        <f t="shared" si="2"/>
        <v>17</v>
      </c>
    </row>
    <row r="141" spans="1:6" ht="13.8" x14ac:dyDescent="0.3">
      <c r="A141" s="78" t="s">
        <v>0</v>
      </c>
      <c r="B141" s="29">
        <v>0</v>
      </c>
      <c r="C141" s="30">
        <v>5</v>
      </c>
      <c r="D141" s="30">
        <v>10</v>
      </c>
      <c r="E141" s="31">
        <v>2</v>
      </c>
      <c r="F141" s="36">
        <f t="shared" si="2"/>
        <v>17</v>
      </c>
    </row>
    <row r="142" spans="1:6" ht="13.8" x14ac:dyDescent="0.3">
      <c r="A142" s="78" t="s">
        <v>0</v>
      </c>
      <c r="B142" s="29">
        <v>0</v>
      </c>
      <c r="C142" s="30">
        <v>7</v>
      </c>
      <c r="D142" s="30">
        <v>8</v>
      </c>
      <c r="E142" s="31">
        <v>0</v>
      </c>
      <c r="F142" s="36">
        <f t="shared" si="2"/>
        <v>15</v>
      </c>
    </row>
    <row r="143" spans="1:6" ht="13.8" x14ac:dyDescent="0.3">
      <c r="A143" s="78" t="s">
        <v>0</v>
      </c>
      <c r="B143" s="29">
        <v>0</v>
      </c>
      <c r="C143" s="30">
        <v>7</v>
      </c>
      <c r="D143" s="30">
        <v>7</v>
      </c>
      <c r="E143" s="31">
        <v>0</v>
      </c>
      <c r="F143" s="36">
        <f t="shared" si="2"/>
        <v>14</v>
      </c>
    </row>
    <row r="144" spans="1:6" ht="13.8" x14ac:dyDescent="0.3">
      <c r="A144" s="78" t="s">
        <v>0</v>
      </c>
      <c r="B144" s="29">
        <v>1</v>
      </c>
      <c r="C144" s="30">
        <v>4</v>
      </c>
      <c r="D144" s="30">
        <v>8</v>
      </c>
      <c r="E144" s="31">
        <v>3</v>
      </c>
      <c r="F144" s="36">
        <f t="shared" si="2"/>
        <v>16</v>
      </c>
    </row>
    <row r="145" spans="1:6" ht="13.8" x14ac:dyDescent="0.3">
      <c r="A145" s="78" t="s">
        <v>0</v>
      </c>
      <c r="B145" s="29">
        <v>3</v>
      </c>
      <c r="C145" s="30">
        <v>2</v>
      </c>
      <c r="D145" s="30">
        <v>7</v>
      </c>
      <c r="E145" s="31">
        <v>3</v>
      </c>
      <c r="F145" s="36">
        <f t="shared" si="2"/>
        <v>15</v>
      </c>
    </row>
    <row r="146" spans="1:6" ht="13.8" x14ac:dyDescent="0.3">
      <c r="A146" s="78" t="s">
        <v>0</v>
      </c>
      <c r="B146" s="29">
        <v>0</v>
      </c>
      <c r="C146" s="30">
        <v>6</v>
      </c>
      <c r="D146" s="30">
        <v>0</v>
      </c>
      <c r="E146" s="31">
        <v>7</v>
      </c>
      <c r="F146" s="36">
        <f t="shared" si="2"/>
        <v>13</v>
      </c>
    </row>
    <row r="147" spans="1:6" ht="13.8" x14ac:dyDescent="0.3">
      <c r="A147" s="78" t="s">
        <v>0</v>
      </c>
      <c r="B147" s="29">
        <v>3</v>
      </c>
      <c r="C147" s="30">
        <v>5</v>
      </c>
      <c r="D147" s="30">
        <v>3</v>
      </c>
      <c r="E147" s="31">
        <v>0</v>
      </c>
      <c r="F147" s="36">
        <f t="shared" si="2"/>
        <v>11</v>
      </c>
    </row>
    <row r="148" spans="1:6" ht="13.8" x14ac:dyDescent="0.3">
      <c r="A148" s="78" t="s">
        <v>0</v>
      </c>
      <c r="B148" s="29">
        <v>2</v>
      </c>
      <c r="C148" s="30">
        <v>7</v>
      </c>
      <c r="D148" s="30">
        <v>2</v>
      </c>
      <c r="E148" s="31">
        <v>0</v>
      </c>
      <c r="F148" s="36">
        <f t="shared" si="2"/>
        <v>11</v>
      </c>
    </row>
    <row r="149" spans="1:6" ht="13.8" x14ac:dyDescent="0.3">
      <c r="A149" s="78" t="s">
        <v>0</v>
      </c>
      <c r="B149" s="29">
        <v>0</v>
      </c>
      <c r="C149" s="30">
        <v>5</v>
      </c>
      <c r="D149" s="30">
        <v>2</v>
      </c>
      <c r="E149" s="31">
        <v>3</v>
      </c>
      <c r="F149" s="36">
        <f t="shared" si="2"/>
        <v>10</v>
      </c>
    </row>
    <row r="150" spans="1:6" ht="13.8" x14ac:dyDescent="0.3">
      <c r="A150" s="78" t="s">
        <v>0</v>
      </c>
      <c r="B150" s="29">
        <v>0</v>
      </c>
      <c r="C150" s="30">
        <v>4</v>
      </c>
      <c r="D150" s="30">
        <v>6</v>
      </c>
      <c r="E150" s="31">
        <v>0</v>
      </c>
      <c r="F150" s="36">
        <f t="shared" si="2"/>
        <v>10</v>
      </c>
    </row>
    <row r="151" spans="1:6" ht="13.8" x14ac:dyDescent="0.3">
      <c r="A151" s="78" t="s">
        <v>0</v>
      </c>
      <c r="B151" s="29">
        <v>0</v>
      </c>
      <c r="C151" s="30">
        <v>2</v>
      </c>
      <c r="D151" s="30">
        <v>4</v>
      </c>
      <c r="E151" s="31">
        <v>3</v>
      </c>
      <c r="F151" s="36">
        <f t="shared" si="2"/>
        <v>9</v>
      </c>
    </row>
    <row r="152" spans="1:6" ht="13.8" x14ac:dyDescent="0.3">
      <c r="A152" s="78" t="s">
        <v>0</v>
      </c>
      <c r="B152" s="29">
        <v>0</v>
      </c>
      <c r="C152" s="30">
        <v>4</v>
      </c>
      <c r="D152" s="30">
        <v>1</v>
      </c>
      <c r="E152" s="31">
        <v>4</v>
      </c>
      <c r="F152" s="36">
        <f t="shared" si="2"/>
        <v>9</v>
      </c>
    </row>
    <row r="153" spans="1:6" ht="13.8" x14ac:dyDescent="0.3">
      <c r="A153" s="78" t="s">
        <v>0</v>
      </c>
      <c r="B153" s="29">
        <v>0</v>
      </c>
      <c r="C153" s="30">
        <v>1</v>
      </c>
      <c r="D153" s="30">
        <v>7</v>
      </c>
      <c r="E153" s="31">
        <v>0</v>
      </c>
      <c r="F153" s="36">
        <f t="shared" si="2"/>
        <v>8</v>
      </c>
    </row>
    <row r="154" spans="1:6" ht="13.8" x14ac:dyDescent="0.3">
      <c r="A154" s="78" t="s">
        <v>0</v>
      </c>
      <c r="B154" s="29">
        <v>1</v>
      </c>
      <c r="C154" s="30">
        <v>4</v>
      </c>
      <c r="D154" s="30">
        <v>0</v>
      </c>
      <c r="E154" s="31">
        <v>2</v>
      </c>
      <c r="F154" s="36">
        <f t="shared" si="2"/>
        <v>7</v>
      </c>
    </row>
    <row r="155" spans="1:6" ht="13.8" x14ac:dyDescent="0.3">
      <c r="A155" s="78" t="s">
        <v>0</v>
      </c>
      <c r="B155" s="29">
        <v>0</v>
      </c>
      <c r="C155" s="30">
        <v>3</v>
      </c>
      <c r="D155" s="30">
        <v>0</v>
      </c>
      <c r="E155" s="31">
        <v>4</v>
      </c>
      <c r="F155" s="36">
        <f t="shared" si="2"/>
        <v>7</v>
      </c>
    </row>
    <row r="156" spans="1:6" ht="13.8" x14ac:dyDescent="0.3">
      <c r="A156" s="78" t="s">
        <v>0</v>
      </c>
      <c r="B156" s="29">
        <v>0</v>
      </c>
      <c r="C156" s="30">
        <v>2</v>
      </c>
      <c r="D156" s="30">
        <v>4</v>
      </c>
      <c r="E156" s="31">
        <v>0</v>
      </c>
      <c r="F156" s="36">
        <f t="shared" si="2"/>
        <v>6</v>
      </c>
    </row>
    <row r="157" spans="1:6" ht="13.8" x14ac:dyDescent="0.3">
      <c r="A157" s="78" t="s">
        <v>0</v>
      </c>
      <c r="B157" s="29">
        <v>0</v>
      </c>
      <c r="C157" s="30">
        <v>0</v>
      </c>
      <c r="D157" s="30">
        <v>0</v>
      </c>
      <c r="E157" s="31">
        <v>6</v>
      </c>
      <c r="F157" s="36">
        <f t="shared" si="2"/>
        <v>6</v>
      </c>
    </row>
    <row r="158" spans="1:6" ht="13.8" x14ac:dyDescent="0.3">
      <c r="A158" s="78" t="s">
        <v>0</v>
      </c>
      <c r="B158" s="29">
        <v>0</v>
      </c>
      <c r="C158" s="30">
        <v>2</v>
      </c>
      <c r="D158" s="30">
        <v>0</v>
      </c>
      <c r="E158" s="31">
        <v>4</v>
      </c>
      <c r="F158" s="36">
        <f t="shared" si="2"/>
        <v>6</v>
      </c>
    </row>
    <row r="159" spans="1:6" ht="13.8" x14ac:dyDescent="0.3">
      <c r="A159" s="78" t="s">
        <v>0</v>
      </c>
      <c r="B159" s="29">
        <v>2</v>
      </c>
      <c r="C159" s="30">
        <v>0</v>
      </c>
      <c r="D159" s="30">
        <v>0</v>
      </c>
      <c r="E159" s="31">
        <v>1</v>
      </c>
      <c r="F159" s="36">
        <f t="shared" si="2"/>
        <v>3</v>
      </c>
    </row>
    <row r="160" spans="1:6" ht="13.8" x14ac:dyDescent="0.3">
      <c r="A160" s="78" t="s">
        <v>0</v>
      </c>
      <c r="B160" s="29">
        <v>0</v>
      </c>
      <c r="C160" s="30">
        <v>3</v>
      </c>
      <c r="D160" s="30">
        <v>0</v>
      </c>
      <c r="E160" s="31">
        <v>0</v>
      </c>
      <c r="F160" s="36">
        <f t="shared" si="2"/>
        <v>3</v>
      </c>
    </row>
    <row r="161" spans="1:6" ht="13.8" x14ac:dyDescent="0.3">
      <c r="A161" s="78" t="s">
        <v>0</v>
      </c>
      <c r="B161" s="29">
        <v>0</v>
      </c>
      <c r="C161" s="30">
        <v>0</v>
      </c>
      <c r="D161" s="30">
        <v>0</v>
      </c>
      <c r="E161" s="31">
        <v>3</v>
      </c>
      <c r="F161" s="36">
        <f t="shared" si="2"/>
        <v>3</v>
      </c>
    </row>
    <row r="162" spans="1:6" ht="13.8" x14ac:dyDescent="0.3">
      <c r="A162" s="78" t="s">
        <v>0</v>
      </c>
      <c r="B162" s="29">
        <v>0</v>
      </c>
      <c r="C162" s="30">
        <v>2</v>
      </c>
      <c r="D162" s="30">
        <v>0</v>
      </c>
      <c r="E162" s="31">
        <v>0</v>
      </c>
      <c r="F162" s="36">
        <f t="shared" si="2"/>
        <v>2</v>
      </c>
    </row>
    <row r="163" spans="1:6" ht="13.8" x14ac:dyDescent="0.3">
      <c r="A163" s="78" t="s">
        <v>0</v>
      </c>
      <c r="B163" s="29">
        <v>0</v>
      </c>
      <c r="C163" s="30">
        <v>1</v>
      </c>
      <c r="D163" s="30">
        <v>0</v>
      </c>
      <c r="E163" s="31">
        <v>0</v>
      </c>
      <c r="F163" s="36">
        <f t="shared" si="2"/>
        <v>1</v>
      </c>
    </row>
    <row r="164" spans="1:6" ht="13.8" x14ac:dyDescent="0.3">
      <c r="A164" s="76" t="s">
        <v>3</v>
      </c>
      <c r="B164" s="38">
        <v>10</v>
      </c>
      <c r="C164" s="39">
        <v>8</v>
      </c>
      <c r="D164" s="39">
        <v>10</v>
      </c>
      <c r="E164" s="40">
        <v>10</v>
      </c>
      <c r="F164" s="35">
        <f t="shared" si="2"/>
        <v>38</v>
      </c>
    </row>
    <row r="165" spans="1:6" ht="13.8" x14ac:dyDescent="0.3">
      <c r="A165" s="78" t="s">
        <v>3</v>
      </c>
      <c r="B165" s="41">
        <v>6</v>
      </c>
      <c r="C165" s="42">
        <v>10</v>
      </c>
      <c r="D165" s="42">
        <v>10</v>
      </c>
      <c r="E165" s="43">
        <v>10</v>
      </c>
      <c r="F165" s="36">
        <f t="shared" si="2"/>
        <v>36</v>
      </c>
    </row>
    <row r="166" spans="1:6" ht="13.8" x14ac:dyDescent="0.3">
      <c r="A166" s="78" t="s">
        <v>3</v>
      </c>
      <c r="B166" s="41">
        <v>9</v>
      </c>
      <c r="C166" s="42">
        <v>7</v>
      </c>
      <c r="D166" s="42">
        <v>8</v>
      </c>
      <c r="E166" s="43">
        <v>10</v>
      </c>
      <c r="F166" s="36">
        <f t="shared" si="2"/>
        <v>34</v>
      </c>
    </row>
    <row r="167" spans="1:6" ht="13.8" x14ac:dyDescent="0.3">
      <c r="A167" s="78" t="s">
        <v>3</v>
      </c>
      <c r="B167" s="41">
        <v>8</v>
      </c>
      <c r="C167" s="42">
        <v>8</v>
      </c>
      <c r="D167" s="42">
        <v>10</v>
      </c>
      <c r="E167" s="43">
        <v>8</v>
      </c>
      <c r="F167" s="36">
        <f t="shared" si="2"/>
        <v>34</v>
      </c>
    </row>
    <row r="168" spans="1:6" ht="13.8" x14ac:dyDescent="0.3">
      <c r="A168" s="78" t="s">
        <v>3</v>
      </c>
      <c r="B168" s="41">
        <v>9</v>
      </c>
      <c r="C168" s="42">
        <v>7</v>
      </c>
      <c r="D168" s="42">
        <v>6</v>
      </c>
      <c r="E168" s="43">
        <v>10</v>
      </c>
      <c r="F168" s="36">
        <f t="shared" si="2"/>
        <v>32</v>
      </c>
    </row>
    <row r="169" spans="1:6" ht="13.8" x14ac:dyDescent="0.3">
      <c r="A169" s="78" t="s">
        <v>3</v>
      </c>
      <c r="B169" s="41">
        <v>7</v>
      </c>
      <c r="C169" s="42">
        <v>8</v>
      </c>
      <c r="D169" s="42">
        <v>10</v>
      </c>
      <c r="E169" s="43">
        <v>6</v>
      </c>
      <c r="F169" s="36">
        <f t="shared" si="2"/>
        <v>31</v>
      </c>
    </row>
    <row r="170" spans="1:6" ht="13.8" x14ac:dyDescent="0.3">
      <c r="A170" s="78" t="s">
        <v>3</v>
      </c>
      <c r="B170" s="41">
        <v>6</v>
      </c>
      <c r="C170" s="42">
        <v>7</v>
      </c>
      <c r="D170" s="42">
        <v>10</v>
      </c>
      <c r="E170" s="43">
        <v>7</v>
      </c>
      <c r="F170" s="36">
        <f t="shared" si="2"/>
        <v>30</v>
      </c>
    </row>
    <row r="171" spans="1:6" ht="13.8" x14ac:dyDescent="0.3">
      <c r="A171" s="78" t="s">
        <v>3</v>
      </c>
      <c r="B171" s="41">
        <v>8</v>
      </c>
      <c r="C171" s="42">
        <v>7</v>
      </c>
      <c r="D171" s="42">
        <v>5</v>
      </c>
      <c r="E171" s="43">
        <v>10</v>
      </c>
      <c r="F171" s="36">
        <f t="shared" si="2"/>
        <v>30</v>
      </c>
    </row>
    <row r="172" spans="1:6" ht="13.8" x14ac:dyDescent="0.3">
      <c r="A172" s="78" t="s">
        <v>3</v>
      </c>
      <c r="B172" s="41">
        <v>9</v>
      </c>
      <c r="C172" s="42">
        <v>7</v>
      </c>
      <c r="D172" s="42">
        <v>5</v>
      </c>
      <c r="E172" s="43">
        <v>8</v>
      </c>
      <c r="F172" s="36">
        <f t="shared" si="2"/>
        <v>29</v>
      </c>
    </row>
    <row r="173" spans="1:6" ht="13.8" x14ac:dyDescent="0.3">
      <c r="A173" s="78" t="s">
        <v>3</v>
      </c>
      <c r="B173" s="41">
        <v>9</v>
      </c>
      <c r="C173" s="42">
        <v>0</v>
      </c>
      <c r="D173" s="42">
        <v>10</v>
      </c>
      <c r="E173" s="43">
        <v>10</v>
      </c>
      <c r="F173" s="36">
        <f t="shared" si="2"/>
        <v>29</v>
      </c>
    </row>
    <row r="174" spans="1:6" ht="13.8" x14ac:dyDescent="0.3">
      <c r="A174" s="78" t="s">
        <v>3</v>
      </c>
      <c r="B174" s="41">
        <v>0</v>
      </c>
      <c r="C174" s="42">
        <v>7</v>
      </c>
      <c r="D174" s="42">
        <v>10</v>
      </c>
      <c r="E174" s="43">
        <v>9</v>
      </c>
      <c r="F174" s="36">
        <f t="shared" si="2"/>
        <v>26</v>
      </c>
    </row>
    <row r="175" spans="1:6" ht="13.8" x14ac:dyDescent="0.3">
      <c r="A175" s="78" t="s">
        <v>3</v>
      </c>
      <c r="B175" s="41">
        <v>9</v>
      </c>
      <c r="C175" s="42">
        <v>5</v>
      </c>
      <c r="D175" s="42">
        <v>1</v>
      </c>
      <c r="E175" s="43">
        <v>10</v>
      </c>
      <c r="F175" s="36">
        <f t="shared" si="2"/>
        <v>25</v>
      </c>
    </row>
    <row r="176" spans="1:6" ht="13.8" x14ac:dyDescent="0.3">
      <c r="A176" s="78" t="s">
        <v>3</v>
      </c>
      <c r="B176" s="41">
        <v>0</v>
      </c>
      <c r="C176" s="42">
        <v>7</v>
      </c>
      <c r="D176" s="42">
        <v>8</v>
      </c>
      <c r="E176" s="43">
        <v>10</v>
      </c>
      <c r="F176" s="36">
        <f t="shared" si="2"/>
        <v>25</v>
      </c>
    </row>
    <row r="177" spans="1:11" ht="13.8" x14ac:dyDescent="0.3">
      <c r="A177" s="78" t="s">
        <v>3</v>
      </c>
      <c r="B177" s="41">
        <v>0</v>
      </c>
      <c r="C177" s="42">
        <v>10</v>
      </c>
      <c r="D177" s="42">
        <v>10</v>
      </c>
      <c r="E177" s="43">
        <v>4</v>
      </c>
      <c r="F177" s="36">
        <f t="shared" si="2"/>
        <v>24</v>
      </c>
      <c r="I177" s="53"/>
      <c r="J177" s="250"/>
      <c r="K177" s="53"/>
    </row>
    <row r="178" spans="1:11" ht="13.8" x14ac:dyDescent="0.3">
      <c r="A178" s="78" t="s">
        <v>3</v>
      </c>
      <c r="B178" s="41">
        <v>7</v>
      </c>
      <c r="C178" s="42">
        <v>5</v>
      </c>
      <c r="D178" s="42">
        <v>2</v>
      </c>
      <c r="E178" s="43">
        <v>10</v>
      </c>
      <c r="F178" s="36">
        <f t="shared" si="2"/>
        <v>24</v>
      </c>
      <c r="I178" s="53"/>
      <c r="J178" s="53"/>
      <c r="K178" s="53"/>
    </row>
    <row r="179" spans="1:11" ht="13.8" x14ac:dyDescent="0.3">
      <c r="A179" s="78" t="s">
        <v>3</v>
      </c>
      <c r="B179" s="41">
        <v>8</v>
      </c>
      <c r="C179" s="42">
        <v>3</v>
      </c>
      <c r="D179" s="42">
        <v>5</v>
      </c>
      <c r="E179" s="43">
        <v>7</v>
      </c>
      <c r="F179" s="36">
        <f t="shared" si="2"/>
        <v>23</v>
      </c>
      <c r="I179" s="53"/>
      <c r="J179" s="53"/>
      <c r="K179" s="53"/>
    </row>
    <row r="180" spans="1:11" ht="13.8" x14ac:dyDescent="0.3">
      <c r="A180" s="78" t="s">
        <v>3</v>
      </c>
      <c r="B180" s="41">
        <v>0</v>
      </c>
      <c r="C180" s="42">
        <v>3</v>
      </c>
      <c r="D180" s="42">
        <v>8</v>
      </c>
      <c r="E180" s="43">
        <v>10</v>
      </c>
      <c r="F180" s="36">
        <f t="shared" si="2"/>
        <v>21</v>
      </c>
      <c r="I180" s="53"/>
      <c r="J180" s="53"/>
      <c r="K180" s="53"/>
    </row>
    <row r="181" spans="1:11" ht="13.8" x14ac:dyDescent="0.3">
      <c r="A181" s="78" t="s">
        <v>3</v>
      </c>
      <c r="B181" s="41">
        <v>1</v>
      </c>
      <c r="C181" s="42">
        <v>7</v>
      </c>
      <c r="D181" s="42">
        <v>1</v>
      </c>
      <c r="E181" s="43">
        <v>10</v>
      </c>
      <c r="F181" s="36">
        <f t="shared" si="2"/>
        <v>19</v>
      </c>
      <c r="I181" s="53"/>
      <c r="J181" s="53"/>
      <c r="K181" s="53"/>
    </row>
    <row r="182" spans="1:11" ht="13.8" x14ac:dyDescent="0.3">
      <c r="A182" s="78" t="s">
        <v>3</v>
      </c>
      <c r="B182" s="41">
        <v>0</v>
      </c>
      <c r="C182" s="42">
        <v>7</v>
      </c>
      <c r="D182" s="42">
        <v>6</v>
      </c>
      <c r="E182" s="43">
        <v>5</v>
      </c>
      <c r="F182" s="36">
        <f t="shared" si="2"/>
        <v>18</v>
      </c>
    </row>
    <row r="183" spans="1:11" ht="13.8" x14ac:dyDescent="0.3">
      <c r="A183" s="78" t="s">
        <v>3</v>
      </c>
      <c r="B183" s="41">
        <v>0</v>
      </c>
      <c r="C183" s="42">
        <v>7</v>
      </c>
      <c r="D183" s="42">
        <v>5</v>
      </c>
      <c r="E183" s="43">
        <v>6</v>
      </c>
      <c r="F183" s="36">
        <f t="shared" si="2"/>
        <v>18</v>
      </c>
    </row>
    <row r="184" spans="1:11" ht="13.8" x14ac:dyDescent="0.3">
      <c r="A184" s="78" t="s">
        <v>3</v>
      </c>
      <c r="B184" s="41">
        <v>6</v>
      </c>
      <c r="C184" s="42">
        <v>7</v>
      </c>
      <c r="D184" s="42">
        <v>4</v>
      </c>
      <c r="E184" s="43">
        <v>0</v>
      </c>
      <c r="F184" s="36">
        <f t="shared" si="2"/>
        <v>17</v>
      </c>
    </row>
    <row r="185" spans="1:11" ht="13.8" x14ac:dyDescent="0.3">
      <c r="A185" s="78" t="s">
        <v>3</v>
      </c>
      <c r="B185" s="41">
        <v>0</v>
      </c>
      <c r="C185" s="42">
        <v>7</v>
      </c>
      <c r="D185" s="42">
        <v>10</v>
      </c>
      <c r="E185" s="43">
        <v>0</v>
      </c>
      <c r="F185" s="36">
        <f t="shared" si="2"/>
        <v>17</v>
      </c>
    </row>
    <row r="186" spans="1:11" ht="13.8" x14ac:dyDescent="0.3">
      <c r="A186" s="78" t="s">
        <v>3</v>
      </c>
      <c r="B186" s="41">
        <v>0</v>
      </c>
      <c r="C186" s="42">
        <v>7</v>
      </c>
      <c r="D186" s="42">
        <v>10</v>
      </c>
      <c r="E186" s="43">
        <v>0</v>
      </c>
      <c r="F186" s="36">
        <f t="shared" si="2"/>
        <v>17</v>
      </c>
    </row>
    <row r="187" spans="1:11" ht="13.8" x14ac:dyDescent="0.3">
      <c r="A187" s="78" t="s">
        <v>3</v>
      </c>
      <c r="B187" s="41">
        <v>0</v>
      </c>
      <c r="C187" s="42">
        <v>8</v>
      </c>
      <c r="D187" s="42">
        <v>8</v>
      </c>
      <c r="E187" s="43">
        <v>0</v>
      </c>
      <c r="F187" s="36">
        <f t="shared" si="2"/>
        <v>16</v>
      </c>
    </row>
    <row r="188" spans="1:11" ht="13.8" x14ac:dyDescent="0.3">
      <c r="A188" s="78" t="s">
        <v>3</v>
      </c>
      <c r="B188" s="41">
        <v>0</v>
      </c>
      <c r="C188" s="42">
        <v>7</v>
      </c>
      <c r="D188" s="42">
        <v>1</v>
      </c>
      <c r="E188" s="43">
        <v>7</v>
      </c>
      <c r="F188" s="36">
        <f t="shared" si="2"/>
        <v>15</v>
      </c>
    </row>
    <row r="189" spans="1:11" ht="13.8" x14ac:dyDescent="0.3">
      <c r="A189" s="78" t="s">
        <v>3</v>
      </c>
      <c r="B189" s="41">
        <v>0</v>
      </c>
      <c r="C189" s="42">
        <v>7</v>
      </c>
      <c r="D189" s="42">
        <v>5</v>
      </c>
      <c r="E189" s="43">
        <v>3</v>
      </c>
      <c r="F189" s="36">
        <f t="shared" si="2"/>
        <v>15</v>
      </c>
    </row>
    <row r="190" spans="1:11" ht="13.8" x14ac:dyDescent="0.3">
      <c r="A190" s="78" t="s">
        <v>3</v>
      </c>
      <c r="B190" s="41">
        <v>0</v>
      </c>
      <c r="C190" s="42">
        <v>7</v>
      </c>
      <c r="D190" s="42">
        <v>2</v>
      </c>
      <c r="E190" s="43">
        <v>6</v>
      </c>
      <c r="F190" s="36">
        <f t="shared" si="2"/>
        <v>15</v>
      </c>
    </row>
    <row r="191" spans="1:11" ht="13.8" x14ac:dyDescent="0.3">
      <c r="A191" s="78" t="s">
        <v>3</v>
      </c>
      <c r="B191" s="41">
        <v>0</v>
      </c>
      <c r="C191" s="42">
        <v>0</v>
      </c>
      <c r="D191" s="42">
        <v>8</v>
      </c>
      <c r="E191" s="43">
        <v>6</v>
      </c>
      <c r="F191" s="36">
        <f t="shared" si="2"/>
        <v>14</v>
      </c>
    </row>
    <row r="192" spans="1:11" ht="13.8" x14ac:dyDescent="0.3">
      <c r="A192" s="78" t="s">
        <v>3</v>
      </c>
      <c r="B192" s="41">
        <v>0</v>
      </c>
      <c r="C192" s="42">
        <v>1</v>
      </c>
      <c r="D192" s="42">
        <v>6</v>
      </c>
      <c r="E192" s="43">
        <v>7</v>
      </c>
      <c r="F192" s="36">
        <f t="shared" si="2"/>
        <v>14</v>
      </c>
    </row>
    <row r="193" spans="1:6" ht="13.8" x14ac:dyDescent="0.3">
      <c r="A193" s="78" t="s">
        <v>3</v>
      </c>
      <c r="B193" s="41">
        <v>0</v>
      </c>
      <c r="C193" s="42">
        <v>3</v>
      </c>
      <c r="D193" s="42">
        <v>4</v>
      </c>
      <c r="E193" s="43">
        <v>10</v>
      </c>
      <c r="F193" s="36">
        <f t="shared" si="2"/>
        <v>17</v>
      </c>
    </row>
    <row r="194" spans="1:6" ht="13.8" x14ac:dyDescent="0.3">
      <c r="A194" s="78" t="s">
        <v>3</v>
      </c>
      <c r="B194" s="41">
        <v>0</v>
      </c>
      <c r="C194" s="42">
        <v>1</v>
      </c>
      <c r="D194" s="42">
        <v>4</v>
      </c>
      <c r="E194" s="43">
        <v>7</v>
      </c>
      <c r="F194" s="36">
        <f t="shared" si="2"/>
        <v>12</v>
      </c>
    </row>
    <row r="195" spans="1:6" ht="13.8" x14ac:dyDescent="0.3">
      <c r="A195" s="78" t="s">
        <v>3</v>
      </c>
      <c r="B195" s="41">
        <v>0</v>
      </c>
      <c r="C195" s="42">
        <v>5</v>
      </c>
      <c r="D195" s="42">
        <v>3</v>
      </c>
      <c r="E195" s="43">
        <v>4</v>
      </c>
      <c r="F195" s="36">
        <f t="shared" ref="F195:F258" si="3">B195+C195+D195+E195</f>
        <v>12</v>
      </c>
    </row>
    <row r="196" spans="1:6" ht="13.8" x14ac:dyDescent="0.3">
      <c r="A196" s="78" t="s">
        <v>3</v>
      </c>
      <c r="B196" s="41">
        <v>0</v>
      </c>
      <c r="C196" s="42">
        <v>7</v>
      </c>
      <c r="D196" s="42">
        <v>0</v>
      </c>
      <c r="E196" s="43">
        <v>5</v>
      </c>
      <c r="F196" s="36">
        <f t="shared" si="3"/>
        <v>12</v>
      </c>
    </row>
    <row r="197" spans="1:6" ht="13.8" x14ac:dyDescent="0.3">
      <c r="A197" s="78" t="s">
        <v>3</v>
      </c>
      <c r="B197" s="41">
        <v>0</v>
      </c>
      <c r="C197" s="42">
        <v>7</v>
      </c>
      <c r="D197" s="42">
        <v>0</v>
      </c>
      <c r="E197" s="43">
        <v>3</v>
      </c>
      <c r="F197" s="36">
        <f t="shared" si="3"/>
        <v>10</v>
      </c>
    </row>
    <row r="198" spans="1:6" ht="13.8" x14ac:dyDescent="0.3">
      <c r="A198" s="78" t="s">
        <v>3</v>
      </c>
      <c r="B198" s="41">
        <v>0</v>
      </c>
      <c r="C198" s="42">
        <v>2</v>
      </c>
      <c r="D198" s="42">
        <v>0</v>
      </c>
      <c r="E198" s="43">
        <v>7</v>
      </c>
      <c r="F198" s="36">
        <f t="shared" si="3"/>
        <v>9</v>
      </c>
    </row>
    <row r="199" spans="1:6" ht="13.8" x14ac:dyDescent="0.3">
      <c r="A199" s="78" t="s">
        <v>3</v>
      </c>
      <c r="B199" s="41">
        <v>0</v>
      </c>
      <c r="C199" s="42">
        <v>2</v>
      </c>
      <c r="D199" s="42">
        <v>6</v>
      </c>
      <c r="E199" s="43">
        <v>0</v>
      </c>
      <c r="F199" s="36">
        <f t="shared" si="3"/>
        <v>8</v>
      </c>
    </row>
    <row r="200" spans="1:6" ht="13.8" x14ac:dyDescent="0.3">
      <c r="A200" s="78" t="s">
        <v>3</v>
      </c>
      <c r="B200" s="41">
        <v>0</v>
      </c>
      <c r="C200" s="42">
        <v>7</v>
      </c>
      <c r="D200" s="42">
        <v>0</v>
      </c>
      <c r="E200" s="43">
        <v>0</v>
      </c>
      <c r="F200" s="36">
        <f t="shared" si="3"/>
        <v>7</v>
      </c>
    </row>
    <row r="201" spans="1:6" ht="13.8" x14ac:dyDescent="0.3">
      <c r="A201" s="78" t="s">
        <v>3</v>
      </c>
      <c r="B201" s="41">
        <v>0</v>
      </c>
      <c r="C201" s="42">
        <v>0</v>
      </c>
      <c r="D201" s="42">
        <v>0</v>
      </c>
      <c r="E201" s="43">
        <v>7</v>
      </c>
      <c r="F201" s="36">
        <f t="shared" si="3"/>
        <v>7</v>
      </c>
    </row>
    <row r="202" spans="1:6" ht="13.8" x14ac:dyDescent="0.3">
      <c r="A202" s="78" t="s">
        <v>3</v>
      </c>
      <c r="B202" s="41">
        <v>0</v>
      </c>
      <c r="C202" s="42">
        <v>7</v>
      </c>
      <c r="D202" s="42">
        <v>0</v>
      </c>
      <c r="E202" s="43">
        <v>0</v>
      </c>
      <c r="F202" s="36">
        <f t="shared" si="3"/>
        <v>7</v>
      </c>
    </row>
    <row r="203" spans="1:6" ht="13.8" x14ac:dyDescent="0.3">
      <c r="A203" s="78" t="s">
        <v>3</v>
      </c>
      <c r="B203" s="41">
        <v>0</v>
      </c>
      <c r="C203" s="42">
        <v>7</v>
      </c>
      <c r="D203" s="42">
        <v>0</v>
      </c>
      <c r="E203" s="43">
        <v>0</v>
      </c>
      <c r="F203" s="36">
        <f t="shared" si="3"/>
        <v>7</v>
      </c>
    </row>
    <row r="204" spans="1:6" ht="13.8" x14ac:dyDescent="0.3">
      <c r="A204" s="78" t="s">
        <v>3</v>
      </c>
      <c r="B204" s="41">
        <v>0</v>
      </c>
      <c r="C204" s="42">
        <v>7</v>
      </c>
      <c r="D204" s="42">
        <v>0</v>
      </c>
      <c r="E204" s="43">
        <v>0</v>
      </c>
      <c r="F204" s="36">
        <f t="shared" si="3"/>
        <v>7</v>
      </c>
    </row>
    <row r="205" spans="1:6" ht="13.8" x14ac:dyDescent="0.3">
      <c r="A205" s="78" t="s">
        <v>3</v>
      </c>
      <c r="B205" s="41">
        <v>0</v>
      </c>
      <c r="C205" s="42">
        <v>0</v>
      </c>
      <c r="D205" s="42">
        <v>0</v>
      </c>
      <c r="E205" s="43">
        <v>6</v>
      </c>
      <c r="F205" s="36">
        <f t="shared" si="3"/>
        <v>6</v>
      </c>
    </row>
    <row r="206" spans="1:6" ht="13.8" x14ac:dyDescent="0.3">
      <c r="A206" s="78" t="s">
        <v>3</v>
      </c>
      <c r="B206" s="41">
        <v>0</v>
      </c>
      <c r="C206" s="42">
        <v>0</v>
      </c>
      <c r="D206" s="42">
        <v>0</v>
      </c>
      <c r="E206" s="43">
        <v>5</v>
      </c>
      <c r="F206" s="36">
        <f t="shared" si="3"/>
        <v>5</v>
      </c>
    </row>
    <row r="207" spans="1:6" ht="13.8" x14ac:dyDescent="0.3">
      <c r="A207" s="78" t="s">
        <v>3</v>
      </c>
      <c r="B207" s="41">
        <v>0</v>
      </c>
      <c r="C207" s="42">
        <v>0</v>
      </c>
      <c r="D207" s="42">
        <v>3</v>
      </c>
      <c r="E207" s="43">
        <v>0</v>
      </c>
      <c r="F207" s="36">
        <f t="shared" si="3"/>
        <v>3</v>
      </c>
    </row>
    <row r="208" spans="1:6" ht="13.8" x14ac:dyDescent="0.3">
      <c r="A208" s="78" t="s">
        <v>3</v>
      </c>
      <c r="B208" s="41">
        <v>0</v>
      </c>
      <c r="C208" s="42">
        <v>1</v>
      </c>
      <c r="D208" s="42">
        <v>0</v>
      </c>
      <c r="E208" s="43">
        <v>0</v>
      </c>
      <c r="F208" s="36">
        <f t="shared" si="3"/>
        <v>1</v>
      </c>
    </row>
    <row r="209" spans="1:6" ht="13.8" x14ac:dyDescent="0.3">
      <c r="A209" s="78" t="s">
        <v>3</v>
      </c>
      <c r="B209" s="41">
        <v>0</v>
      </c>
      <c r="C209" s="42">
        <v>1</v>
      </c>
      <c r="D209" s="42">
        <v>0</v>
      </c>
      <c r="E209" s="43">
        <v>0</v>
      </c>
      <c r="F209" s="36">
        <f t="shared" si="3"/>
        <v>1</v>
      </c>
    </row>
    <row r="210" spans="1:6" ht="13.8" x14ac:dyDescent="0.3">
      <c r="A210" s="76" t="s">
        <v>2</v>
      </c>
      <c r="B210" s="127">
        <v>10</v>
      </c>
      <c r="C210" s="124">
        <v>7</v>
      </c>
      <c r="D210" s="124">
        <v>10</v>
      </c>
      <c r="E210" s="132">
        <v>10</v>
      </c>
      <c r="F210" s="35">
        <f t="shared" si="3"/>
        <v>37</v>
      </c>
    </row>
    <row r="211" spans="1:6" ht="13.8" x14ac:dyDescent="0.3">
      <c r="A211" s="78" t="s">
        <v>2</v>
      </c>
      <c r="B211" s="128">
        <v>6</v>
      </c>
      <c r="C211" s="121">
        <v>7</v>
      </c>
      <c r="D211" s="121">
        <v>9</v>
      </c>
      <c r="E211" s="133">
        <v>10</v>
      </c>
      <c r="F211" s="36">
        <f t="shared" si="3"/>
        <v>32</v>
      </c>
    </row>
    <row r="212" spans="1:6" ht="13.8" x14ac:dyDescent="0.3">
      <c r="A212" s="78" t="s">
        <v>2</v>
      </c>
      <c r="B212" s="128">
        <v>6</v>
      </c>
      <c r="C212" s="121">
        <v>9</v>
      </c>
      <c r="D212" s="122">
        <v>9.5</v>
      </c>
      <c r="E212" s="133">
        <v>6</v>
      </c>
      <c r="F212" s="36">
        <f t="shared" si="3"/>
        <v>30.5</v>
      </c>
    </row>
    <row r="213" spans="1:6" ht="13.8" x14ac:dyDescent="0.3">
      <c r="A213" s="78" t="s">
        <v>2</v>
      </c>
      <c r="B213" s="128">
        <v>6</v>
      </c>
      <c r="C213" s="121">
        <v>8</v>
      </c>
      <c r="D213" s="121">
        <v>6</v>
      </c>
      <c r="E213" s="133">
        <v>10</v>
      </c>
      <c r="F213" s="36">
        <f t="shared" si="3"/>
        <v>30</v>
      </c>
    </row>
    <row r="214" spans="1:6" ht="13.8" x14ac:dyDescent="0.3">
      <c r="A214" s="78" t="s">
        <v>2</v>
      </c>
      <c r="B214" s="128">
        <v>0</v>
      </c>
      <c r="C214" s="121">
        <v>7</v>
      </c>
      <c r="D214" s="121">
        <v>10</v>
      </c>
      <c r="E214" s="133">
        <v>10</v>
      </c>
      <c r="F214" s="36">
        <f t="shared" si="3"/>
        <v>27</v>
      </c>
    </row>
    <row r="215" spans="1:6" ht="13.8" x14ac:dyDescent="0.3">
      <c r="A215" s="78" t="s">
        <v>2</v>
      </c>
      <c r="B215" s="128">
        <v>0</v>
      </c>
      <c r="C215" s="121">
        <v>7</v>
      </c>
      <c r="D215" s="121">
        <v>10</v>
      </c>
      <c r="E215" s="133">
        <v>10</v>
      </c>
      <c r="F215" s="36">
        <f t="shared" si="3"/>
        <v>27</v>
      </c>
    </row>
    <row r="216" spans="1:6" ht="13.8" x14ac:dyDescent="0.3">
      <c r="A216" s="78" t="s">
        <v>2</v>
      </c>
      <c r="B216" s="128">
        <v>0</v>
      </c>
      <c r="C216" s="121">
        <v>7</v>
      </c>
      <c r="D216" s="121">
        <v>10</v>
      </c>
      <c r="E216" s="133">
        <v>8</v>
      </c>
      <c r="F216" s="36">
        <f t="shared" si="3"/>
        <v>25</v>
      </c>
    </row>
    <row r="217" spans="1:6" ht="13.8" x14ac:dyDescent="0.3">
      <c r="A217" s="78" t="s">
        <v>2</v>
      </c>
      <c r="B217" s="128">
        <v>2</v>
      </c>
      <c r="C217" s="121">
        <v>9</v>
      </c>
      <c r="D217" s="121">
        <v>7</v>
      </c>
      <c r="E217" s="133">
        <v>7</v>
      </c>
      <c r="F217" s="36">
        <f t="shared" si="3"/>
        <v>25</v>
      </c>
    </row>
    <row r="218" spans="1:6" ht="13.8" x14ac:dyDescent="0.3">
      <c r="A218" s="78" t="s">
        <v>2</v>
      </c>
      <c r="B218" s="128">
        <v>4</v>
      </c>
      <c r="C218" s="121">
        <v>3</v>
      </c>
      <c r="D218" s="121">
        <v>7</v>
      </c>
      <c r="E218" s="133">
        <v>10</v>
      </c>
      <c r="F218" s="36">
        <f t="shared" si="3"/>
        <v>24</v>
      </c>
    </row>
    <row r="219" spans="1:6" ht="13.8" x14ac:dyDescent="0.3">
      <c r="A219" s="78" t="s">
        <v>2</v>
      </c>
      <c r="B219" s="128">
        <v>0</v>
      </c>
      <c r="C219" s="122">
        <v>6.5</v>
      </c>
      <c r="D219" s="121">
        <v>7</v>
      </c>
      <c r="E219" s="133">
        <v>10</v>
      </c>
      <c r="F219" s="36">
        <f t="shared" si="3"/>
        <v>23.5</v>
      </c>
    </row>
    <row r="220" spans="1:6" ht="13.8" x14ac:dyDescent="0.3">
      <c r="A220" s="78" t="s">
        <v>2</v>
      </c>
      <c r="B220" s="128">
        <v>0</v>
      </c>
      <c r="C220" s="121">
        <v>6</v>
      </c>
      <c r="D220" s="121">
        <v>10</v>
      </c>
      <c r="E220" s="133">
        <v>7</v>
      </c>
      <c r="F220" s="36">
        <f t="shared" si="3"/>
        <v>23</v>
      </c>
    </row>
    <row r="221" spans="1:6" ht="13.8" x14ac:dyDescent="0.3">
      <c r="A221" s="78" t="s">
        <v>2</v>
      </c>
      <c r="B221" s="128">
        <v>0</v>
      </c>
      <c r="C221" s="121">
        <v>7</v>
      </c>
      <c r="D221" s="121">
        <v>8</v>
      </c>
      <c r="E221" s="133">
        <v>6</v>
      </c>
      <c r="F221" s="36">
        <f t="shared" si="3"/>
        <v>21</v>
      </c>
    </row>
    <row r="222" spans="1:6" ht="13.8" x14ac:dyDescent="0.3">
      <c r="A222" s="78" t="s">
        <v>2</v>
      </c>
      <c r="B222" s="128">
        <v>0</v>
      </c>
      <c r="C222" s="121">
        <v>7</v>
      </c>
      <c r="D222" s="121">
        <v>8</v>
      </c>
      <c r="E222" s="133">
        <v>6</v>
      </c>
      <c r="F222" s="36">
        <f t="shared" si="3"/>
        <v>21</v>
      </c>
    </row>
    <row r="223" spans="1:6" ht="13.8" x14ac:dyDescent="0.3">
      <c r="A223" s="78" t="s">
        <v>2</v>
      </c>
      <c r="B223" s="128">
        <v>0</v>
      </c>
      <c r="C223" s="121">
        <v>3</v>
      </c>
      <c r="D223" s="121">
        <v>10</v>
      </c>
      <c r="E223" s="133">
        <v>3</v>
      </c>
      <c r="F223" s="36">
        <f t="shared" si="3"/>
        <v>16</v>
      </c>
    </row>
    <row r="224" spans="1:6" ht="13.8" x14ac:dyDescent="0.3">
      <c r="A224" s="78" t="s">
        <v>2</v>
      </c>
      <c r="B224" s="128">
        <v>0</v>
      </c>
      <c r="C224" s="121">
        <v>7</v>
      </c>
      <c r="D224" s="121">
        <v>2</v>
      </c>
      <c r="E224" s="133">
        <v>4</v>
      </c>
      <c r="F224" s="36">
        <f t="shared" si="3"/>
        <v>13</v>
      </c>
    </row>
    <row r="225" spans="1:6" ht="13.8" x14ac:dyDescent="0.3">
      <c r="A225" s="78" t="s">
        <v>2</v>
      </c>
      <c r="B225" s="128">
        <v>0</v>
      </c>
      <c r="C225" s="121">
        <v>4</v>
      </c>
      <c r="D225" s="121">
        <v>8</v>
      </c>
      <c r="E225" s="133">
        <v>0</v>
      </c>
      <c r="F225" s="36">
        <f t="shared" si="3"/>
        <v>12</v>
      </c>
    </row>
    <row r="226" spans="1:6" ht="13.8" x14ac:dyDescent="0.3">
      <c r="A226" s="78" t="s">
        <v>2</v>
      </c>
      <c r="B226" s="128">
        <v>0</v>
      </c>
      <c r="C226" s="121">
        <v>5</v>
      </c>
      <c r="D226" s="121">
        <v>7</v>
      </c>
      <c r="E226" s="133">
        <v>0</v>
      </c>
      <c r="F226" s="36">
        <f t="shared" si="3"/>
        <v>12</v>
      </c>
    </row>
    <row r="227" spans="1:6" ht="13.8" x14ac:dyDescent="0.3">
      <c r="A227" s="78" t="s">
        <v>2</v>
      </c>
      <c r="B227" s="128">
        <v>1</v>
      </c>
      <c r="C227" s="121">
        <v>0</v>
      </c>
      <c r="D227" s="121">
        <v>4</v>
      </c>
      <c r="E227" s="133">
        <v>6</v>
      </c>
      <c r="F227" s="36">
        <f t="shared" si="3"/>
        <v>11</v>
      </c>
    </row>
    <row r="228" spans="1:6" ht="13.8" x14ac:dyDescent="0.3">
      <c r="A228" s="78" t="s">
        <v>2</v>
      </c>
      <c r="B228" s="128">
        <v>0</v>
      </c>
      <c r="C228" s="122">
        <v>3.5</v>
      </c>
      <c r="D228" s="121">
        <v>7</v>
      </c>
      <c r="E228" s="133">
        <v>0</v>
      </c>
      <c r="F228" s="36">
        <f t="shared" si="3"/>
        <v>10.5</v>
      </c>
    </row>
    <row r="229" spans="1:6" ht="13.8" x14ac:dyDescent="0.3">
      <c r="A229" s="78" t="s">
        <v>2</v>
      </c>
      <c r="B229" s="128">
        <v>0</v>
      </c>
      <c r="C229" s="121">
        <v>1</v>
      </c>
      <c r="D229" s="121">
        <v>2</v>
      </c>
      <c r="E229" s="133">
        <v>6</v>
      </c>
      <c r="F229" s="36">
        <f t="shared" si="3"/>
        <v>9</v>
      </c>
    </row>
    <row r="230" spans="1:6" ht="13.8" x14ac:dyDescent="0.3">
      <c r="A230" s="78" t="s">
        <v>2</v>
      </c>
      <c r="B230" s="128">
        <v>0</v>
      </c>
      <c r="C230" s="121">
        <v>0</v>
      </c>
      <c r="D230" s="121">
        <v>2</v>
      </c>
      <c r="E230" s="133">
        <v>6</v>
      </c>
      <c r="F230" s="36">
        <f t="shared" si="3"/>
        <v>8</v>
      </c>
    </row>
    <row r="231" spans="1:6" ht="13.8" x14ac:dyDescent="0.3">
      <c r="A231" s="78" t="s">
        <v>2</v>
      </c>
      <c r="B231" s="128">
        <v>0</v>
      </c>
      <c r="C231" s="121">
        <v>0</v>
      </c>
      <c r="D231" s="121">
        <v>0</v>
      </c>
      <c r="E231" s="133">
        <v>7</v>
      </c>
      <c r="F231" s="36">
        <f t="shared" si="3"/>
        <v>7</v>
      </c>
    </row>
    <row r="232" spans="1:6" ht="13.8" x14ac:dyDescent="0.3">
      <c r="A232" s="78" t="s">
        <v>2</v>
      </c>
      <c r="B232" s="128">
        <v>0</v>
      </c>
      <c r="C232" s="122">
        <v>2.5</v>
      </c>
      <c r="D232" s="121">
        <v>2</v>
      </c>
      <c r="E232" s="133">
        <v>0</v>
      </c>
      <c r="F232" s="36">
        <f t="shared" si="3"/>
        <v>4.5</v>
      </c>
    </row>
    <row r="233" spans="1:6" ht="13.8" x14ac:dyDescent="0.3">
      <c r="A233" s="78" t="s">
        <v>2</v>
      </c>
      <c r="B233" s="128">
        <v>0</v>
      </c>
      <c r="C233" s="122">
        <v>3.5</v>
      </c>
      <c r="D233" s="121">
        <v>0</v>
      </c>
      <c r="E233" s="133">
        <v>0</v>
      </c>
      <c r="F233" s="36">
        <f t="shared" si="3"/>
        <v>3.5</v>
      </c>
    </row>
    <row r="234" spans="1:6" ht="13.8" x14ac:dyDescent="0.3">
      <c r="A234" s="78" t="s">
        <v>2</v>
      </c>
      <c r="B234" s="128">
        <v>0</v>
      </c>
      <c r="C234" s="121">
        <v>2</v>
      </c>
      <c r="D234" s="121">
        <v>0</v>
      </c>
      <c r="E234" s="133">
        <v>1</v>
      </c>
      <c r="F234" s="36">
        <f t="shared" si="3"/>
        <v>3</v>
      </c>
    </row>
    <row r="235" spans="1:6" ht="13.8" x14ac:dyDescent="0.3">
      <c r="A235" s="78" t="s">
        <v>2</v>
      </c>
      <c r="B235" s="128">
        <v>0</v>
      </c>
      <c r="C235" s="121">
        <v>0</v>
      </c>
      <c r="D235" s="121">
        <v>1</v>
      </c>
      <c r="E235" s="133">
        <v>2</v>
      </c>
      <c r="F235" s="36">
        <f t="shared" si="3"/>
        <v>3</v>
      </c>
    </row>
    <row r="236" spans="1:6" ht="13.8" x14ac:dyDescent="0.3">
      <c r="A236" s="78" t="s">
        <v>2</v>
      </c>
      <c r="B236" s="128">
        <v>0</v>
      </c>
      <c r="C236" s="121">
        <v>2</v>
      </c>
      <c r="D236" s="121">
        <v>0</v>
      </c>
      <c r="E236" s="133">
        <v>0</v>
      </c>
      <c r="F236" s="36">
        <f t="shared" si="3"/>
        <v>2</v>
      </c>
    </row>
    <row r="237" spans="1:6" ht="13.8" x14ac:dyDescent="0.3">
      <c r="A237" s="76" t="s">
        <v>6</v>
      </c>
      <c r="B237" s="129">
        <v>10</v>
      </c>
      <c r="C237" s="125">
        <v>8</v>
      </c>
      <c r="D237" s="125">
        <v>9</v>
      </c>
      <c r="E237" s="134">
        <v>9</v>
      </c>
      <c r="F237" s="35">
        <f t="shared" si="3"/>
        <v>36</v>
      </c>
    </row>
    <row r="238" spans="1:6" ht="13.8" x14ac:dyDescent="0.3">
      <c r="A238" s="78" t="s">
        <v>6</v>
      </c>
      <c r="B238" s="130">
        <v>6</v>
      </c>
      <c r="C238" s="123">
        <v>7</v>
      </c>
      <c r="D238" s="123">
        <v>10</v>
      </c>
      <c r="E238" s="135">
        <v>9</v>
      </c>
      <c r="F238" s="36">
        <f t="shared" si="3"/>
        <v>32</v>
      </c>
    </row>
    <row r="239" spans="1:6" ht="13.8" x14ac:dyDescent="0.3">
      <c r="A239" s="78" t="s">
        <v>6</v>
      </c>
      <c r="B239" s="130">
        <v>9</v>
      </c>
      <c r="C239" s="123">
        <v>7</v>
      </c>
      <c r="D239" s="123">
        <v>7</v>
      </c>
      <c r="E239" s="135">
        <v>3</v>
      </c>
      <c r="F239" s="36">
        <f t="shared" si="3"/>
        <v>26</v>
      </c>
    </row>
    <row r="240" spans="1:6" ht="13.8" x14ac:dyDescent="0.3">
      <c r="A240" s="78" t="s">
        <v>6</v>
      </c>
      <c r="B240" s="130">
        <v>6</v>
      </c>
      <c r="C240" s="123">
        <v>7</v>
      </c>
      <c r="D240" s="123">
        <v>4</v>
      </c>
      <c r="E240" s="135">
        <v>8</v>
      </c>
      <c r="F240" s="36">
        <f t="shared" si="3"/>
        <v>25</v>
      </c>
    </row>
    <row r="241" spans="1:6" ht="13.8" x14ac:dyDescent="0.3">
      <c r="A241" s="78" t="s">
        <v>6</v>
      </c>
      <c r="B241" s="130">
        <v>7</v>
      </c>
      <c r="C241" s="123">
        <v>8</v>
      </c>
      <c r="D241" s="123">
        <v>2</v>
      </c>
      <c r="E241" s="135">
        <v>6</v>
      </c>
      <c r="F241" s="36">
        <f t="shared" si="3"/>
        <v>23</v>
      </c>
    </row>
    <row r="242" spans="1:6" ht="13.8" x14ac:dyDescent="0.3">
      <c r="A242" s="78" t="s">
        <v>6</v>
      </c>
      <c r="B242" s="130">
        <v>0</v>
      </c>
      <c r="C242" s="123">
        <v>7</v>
      </c>
      <c r="D242" s="123">
        <v>7</v>
      </c>
      <c r="E242" s="135">
        <v>8.5</v>
      </c>
      <c r="F242" s="36">
        <f t="shared" si="3"/>
        <v>22.5</v>
      </c>
    </row>
    <row r="243" spans="1:6" ht="13.8" x14ac:dyDescent="0.3">
      <c r="A243" s="78" t="s">
        <v>6</v>
      </c>
      <c r="B243" s="130">
        <v>1</v>
      </c>
      <c r="C243" s="123">
        <v>3</v>
      </c>
      <c r="D243" s="123">
        <v>9</v>
      </c>
      <c r="E243" s="135">
        <v>5.5</v>
      </c>
      <c r="F243" s="36">
        <f t="shared" si="3"/>
        <v>18.5</v>
      </c>
    </row>
    <row r="244" spans="1:6" ht="13.8" x14ac:dyDescent="0.3">
      <c r="A244" s="78" t="s">
        <v>6</v>
      </c>
      <c r="B244" s="130">
        <v>1</v>
      </c>
      <c r="C244" s="123">
        <v>7</v>
      </c>
      <c r="D244" s="123">
        <v>5</v>
      </c>
      <c r="E244" s="135">
        <v>5.5</v>
      </c>
      <c r="F244" s="36">
        <f t="shared" si="3"/>
        <v>18.5</v>
      </c>
    </row>
    <row r="245" spans="1:6" ht="13.8" x14ac:dyDescent="0.3">
      <c r="A245" s="78" t="s">
        <v>6</v>
      </c>
      <c r="B245" s="130">
        <v>0</v>
      </c>
      <c r="C245" s="123">
        <v>7</v>
      </c>
      <c r="D245" s="123">
        <v>3</v>
      </c>
      <c r="E245" s="135">
        <v>8</v>
      </c>
      <c r="F245" s="36">
        <f t="shared" si="3"/>
        <v>18</v>
      </c>
    </row>
    <row r="246" spans="1:6" ht="13.8" x14ac:dyDescent="0.3">
      <c r="A246" s="78" t="s">
        <v>6</v>
      </c>
      <c r="B246" s="130">
        <v>0</v>
      </c>
      <c r="C246" s="123">
        <v>5</v>
      </c>
      <c r="D246" s="123">
        <v>6</v>
      </c>
      <c r="E246" s="135">
        <v>6.5</v>
      </c>
      <c r="F246" s="36">
        <f t="shared" si="3"/>
        <v>17.5</v>
      </c>
    </row>
    <row r="247" spans="1:6" ht="13.8" x14ac:dyDescent="0.3">
      <c r="A247" s="78" t="s">
        <v>6</v>
      </c>
      <c r="B247" s="130">
        <v>0</v>
      </c>
      <c r="C247" s="123">
        <v>7</v>
      </c>
      <c r="D247" s="123">
        <v>7</v>
      </c>
      <c r="E247" s="135">
        <v>2</v>
      </c>
      <c r="F247" s="36">
        <f t="shared" si="3"/>
        <v>16</v>
      </c>
    </row>
    <row r="248" spans="1:6" ht="13.8" x14ac:dyDescent="0.3">
      <c r="A248" s="78" t="s">
        <v>6</v>
      </c>
      <c r="B248" s="130">
        <v>0</v>
      </c>
      <c r="C248" s="123">
        <v>7</v>
      </c>
      <c r="D248" s="123">
        <v>1</v>
      </c>
      <c r="E248" s="135">
        <v>6.5</v>
      </c>
      <c r="F248" s="36">
        <f t="shared" si="3"/>
        <v>14.5</v>
      </c>
    </row>
    <row r="249" spans="1:6" ht="13.8" x14ac:dyDescent="0.3">
      <c r="A249" s="78" t="s">
        <v>6</v>
      </c>
      <c r="B249" s="130">
        <v>0</v>
      </c>
      <c r="C249" s="123">
        <v>7</v>
      </c>
      <c r="D249" s="123">
        <v>5</v>
      </c>
      <c r="E249" s="135">
        <v>2.5</v>
      </c>
      <c r="F249" s="36">
        <f t="shared" si="3"/>
        <v>14.5</v>
      </c>
    </row>
    <row r="250" spans="1:6" ht="13.8" x14ac:dyDescent="0.3">
      <c r="A250" s="78" t="s">
        <v>6</v>
      </c>
      <c r="B250" s="130">
        <v>0</v>
      </c>
      <c r="C250" s="123">
        <v>4</v>
      </c>
      <c r="D250" s="123">
        <v>5</v>
      </c>
      <c r="E250" s="135">
        <v>5</v>
      </c>
      <c r="F250" s="36">
        <f t="shared" si="3"/>
        <v>14</v>
      </c>
    </row>
    <row r="251" spans="1:6" ht="13.8" x14ac:dyDescent="0.3">
      <c r="A251" s="78" t="s">
        <v>6</v>
      </c>
      <c r="B251" s="130">
        <v>0</v>
      </c>
      <c r="C251" s="123">
        <v>7</v>
      </c>
      <c r="D251" s="123">
        <v>2</v>
      </c>
      <c r="E251" s="135">
        <v>5</v>
      </c>
      <c r="F251" s="36">
        <f t="shared" si="3"/>
        <v>14</v>
      </c>
    </row>
    <row r="252" spans="1:6" ht="13.8" x14ac:dyDescent="0.3">
      <c r="A252" s="78" t="s">
        <v>6</v>
      </c>
      <c r="B252" s="130">
        <v>0</v>
      </c>
      <c r="C252" s="123">
        <v>6</v>
      </c>
      <c r="D252" s="123">
        <v>6</v>
      </c>
      <c r="E252" s="135">
        <v>1.5</v>
      </c>
      <c r="F252" s="36">
        <f t="shared" si="3"/>
        <v>13.5</v>
      </c>
    </row>
    <row r="253" spans="1:6" ht="13.8" x14ac:dyDescent="0.3">
      <c r="A253" s="78" t="s">
        <v>6</v>
      </c>
      <c r="B253" s="130">
        <v>0</v>
      </c>
      <c r="C253" s="123">
        <v>5</v>
      </c>
      <c r="D253" s="123">
        <v>8</v>
      </c>
      <c r="E253" s="135">
        <v>0</v>
      </c>
      <c r="F253" s="36">
        <f t="shared" si="3"/>
        <v>13</v>
      </c>
    </row>
    <row r="254" spans="1:6" ht="13.8" x14ac:dyDescent="0.3">
      <c r="A254" s="78" t="s">
        <v>6</v>
      </c>
      <c r="B254" s="130">
        <v>0</v>
      </c>
      <c r="C254" s="123">
        <v>3</v>
      </c>
      <c r="D254" s="123">
        <v>6</v>
      </c>
      <c r="E254" s="135">
        <v>3.5</v>
      </c>
      <c r="F254" s="36">
        <f t="shared" si="3"/>
        <v>12.5</v>
      </c>
    </row>
    <row r="255" spans="1:6" ht="13.8" x14ac:dyDescent="0.3">
      <c r="A255" s="78" t="s">
        <v>6</v>
      </c>
      <c r="B255" s="130">
        <v>0</v>
      </c>
      <c r="C255" s="123">
        <v>7</v>
      </c>
      <c r="D255" s="123">
        <v>0</v>
      </c>
      <c r="E255" s="135">
        <v>5</v>
      </c>
      <c r="F255" s="36">
        <f t="shared" si="3"/>
        <v>12</v>
      </c>
    </row>
    <row r="256" spans="1:6" ht="13.8" x14ac:dyDescent="0.3">
      <c r="A256" s="78" t="s">
        <v>6</v>
      </c>
      <c r="B256" s="130">
        <v>0</v>
      </c>
      <c r="C256" s="123">
        <v>0</v>
      </c>
      <c r="D256" s="123">
        <v>5</v>
      </c>
      <c r="E256" s="135">
        <v>6</v>
      </c>
      <c r="F256" s="36">
        <f t="shared" si="3"/>
        <v>11</v>
      </c>
    </row>
    <row r="257" spans="1:6" ht="13.8" x14ac:dyDescent="0.3">
      <c r="A257" s="78" t="s">
        <v>6</v>
      </c>
      <c r="B257" s="130">
        <v>0</v>
      </c>
      <c r="C257" s="123">
        <v>3</v>
      </c>
      <c r="D257" s="123">
        <v>0</v>
      </c>
      <c r="E257" s="135">
        <v>7</v>
      </c>
      <c r="F257" s="36">
        <f t="shared" si="3"/>
        <v>10</v>
      </c>
    </row>
    <row r="258" spans="1:6" ht="13.8" x14ac:dyDescent="0.3">
      <c r="A258" s="78" t="s">
        <v>6</v>
      </c>
      <c r="B258" s="130">
        <v>0</v>
      </c>
      <c r="C258" s="123">
        <v>7</v>
      </c>
      <c r="D258" s="123">
        <v>0</v>
      </c>
      <c r="E258" s="135">
        <v>3</v>
      </c>
      <c r="F258" s="36">
        <f t="shared" si="3"/>
        <v>10</v>
      </c>
    </row>
    <row r="259" spans="1:6" ht="13.8" x14ac:dyDescent="0.3">
      <c r="A259" s="78" t="s">
        <v>6</v>
      </c>
      <c r="B259" s="130">
        <v>1</v>
      </c>
      <c r="C259" s="123">
        <v>3</v>
      </c>
      <c r="D259" s="123">
        <v>5</v>
      </c>
      <c r="E259" s="135">
        <v>0</v>
      </c>
      <c r="F259" s="36">
        <f t="shared" ref="F259:F269" si="4">B259+C259+D259+E259</f>
        <v>9</v>
      </c>
    </row>
    <row r="260" spans="1:6" ht="13.8" x14ac:dyDescent="0.3">
      <c r="A260" s="78" t="s">
        <v>6</v>
      </c>
      <c r="B260" s="130">
        <v>0</v>
      </c>
      <c r="C260" s="123">
        <v>7</v>
      </c>
      <c r="D260" s="123">
        <v>2</v>
      </c>
      <c r="E260" s="135">
        <v>0</v>
      </c>
      <c r="F260" s="36">
        <f t="shared" si="4"/>
        <v>9</v>
      </c>
    </row>
    <row r="261" spans="1:6" ht="13.8" x14ac:dyDescent="0.3">
      <c r="A261" s="78" t="s">
        <v>6</v>
      </c>
      <c r="B261" s="130">
        <v>0</v>
      </c>
      <c r="C261" s="123">
        <v>3</v>
      </c>
      <c r="D261" s="123">
        <v>5</v>
      </c>
      <c r="E261" s="135">
        <v>0</v>
      </c>
      <c r="F261" s="36">
        <f t="shared" si="4"/>
        <v>8</v>
      </c>
    </row>
    <row r="262" spans="1:6" ht="13.8" x14ac:dyDescent="0.3">
      <c r="A262" s="78" t="s">
        <v>6</v>
      </c>
      <c r="B262" s="130">
        <v>0</v>
      </c>
      <c r="C262" s="123">
        <v>7</v>
      </c>
      <c r="D262" s="123">
        <v>0</v>
      </c>
      <c r="E262" s="135">
        <v>0.5</v>
      </c>
      <c r="F262" s="36">
        <f t="shared" si="4"/>
        <v>7.5</v>
      </c>
    </row>
    <row r="263" spans="1:6" ht="13.8" x14ac:dyDescent="0.3">
      <c r="A263" s="78" t="s">
        <v>6</v>
      </c>
      <c r="B263" s="130">
        <v>0</v>
      </c>
      <c r="C263" s="123">
        <v>6</v>
      </c>
      <c r="D263" s="123">
        <v>0</v>
      </c>
      <c r="E263" s="135">
        <v>0.5</v>
      </c>
      <c r="F263" s="36">
        <f t="shared" si="4"/>
        <v>6.5</v>
      </c>
    </row>
    <row r="264" spans="1:6" ht="13.8" x14ac:dyDescent="0.3">
      <c r="A264" s="78" t="s">
        <v>6</v>
      </c>
      <c r="B264" s="130">
        <v>0</v>
      </c>
      <c r="C264" s="123">
        <v>0</v>
      </c>
      <c r="D264" s="123">
        <v>6</v>
      </c>
      <c r="E264" s="135">
        <v>0</v>
      </c>
      <c r="F264" s="36">
        <f t="shared" si="4"/>
        <v>6</v>
      </c>
    </row>
    <row r="265" spans="1:6" ht="13.8" x14ac:dyDescent="0.3">
      <c r="A265" s="78" t="s">
        <v>6</v>
      </c>
      <c r="B265" s="130">
        <v>1</v>
      </c>
      <c r="C265" s="123">
        <v>3</v>
      </c>
      <c r="D265" s="123">
        <v>0</v>
      </c>
      <c r="E265" s="135">
        <v>0</v>
      </c>
      <c r="F265" s="36">
        <f t="shared" si="4"/>
        <v>4</v>
      </c>
    </row>
    <row r="266" spans="1:6" ht="13.8" x14ac:dyDescent="0.3">
      <c r="A266" s="78" t="s">
        <v>6</v>
      </c>
      <c r="B266" s="130">
        <v>0</v>
      </c>
      <c r="C266" s="123">
        <v>0</v>
      </c>
      <c r="D266" s="123">
        <v>0</v>
      </c>
      <c r="E266" s="135">
        <v>1.5</v>
      </c>
      <c r="F266" s="36">
        <f t="shared" si="4"/>
        <v>1.5</v>
      </c>
    </row>
    <row r="267" spans="1:6" ht="13.8" x14ac:dyDescent="0.3">
      <c r="A267" s="78" t="s">
        <v>6</v>
      </c>
      <c r="B267" s="130">
        <v>0</v>
      </c>
      <c r="C267" s="123">
        <v>1</v>
      </c>
      <c r="D267" s="123">
        <v>0</v>
      </c>
      <c r="E267" s="135">
        <v>0</v>
      </c>
      <c r="F267" s="36">
        <f t="shared" si="4"/>
        <v>1</v>
      </c>
    </row>
    <row r="268" spans="1:6" ht="13.8" x14ac:dyDescent="0.3">
      <c r="A268" s="78" t="s">
        <v>6</v>
      </c>
      <c r="B268" s="130">
        <v>0</v>
      </c>
      <c r="C268" s="123">
        <v>0</v>
      </c>
      <c r="D268" s="123">
        <v>1</v>
      </c>
      <c r="E268" s="135">
        <v>0</v>
      </c>
      <c r="F268" s="36">
        <f t="shared" si="4"/>
        <v>1</v>
      </c>
    </row>
    <row r="269" spans="1:6" ht="13.8" x14ac:dyDescent="0.3">
      <c r="A269" s="102" t="s">
        <v>6</v>
      </c>
      <c r="B269" s="131">
        <v>0</v>
      </c>
      <c r="C269" s="126">
        <v>1</v>
      </c>
      <c r="D269" s="126">
        <v>0</v>
      </c>
      <c r="E269" s="136">
        <v>0</v>
      </c>
      <c r="F269" s="37">
        <f t="shared" si="4"/>
        <v>1</v>
      </c>
    </row>
  </sheetData>
  <phoneticPr fontId="34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C94AC-9039-4623-89F9-56159ECF1207}">
  <dimension ref="A1:L297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44" t="s">
        <v>21</v>
      </c>
      <c r="B1" s="145" t="s">
        <v>17</v>
      </c>
      <c r="C1" s="144" t="s">
        <v>18</v>
      </c>
      <c r="D1" s="144" t="s">
        <v>19</v>
      </c>
      <c r="E1" s="146" t="s">
        <v>20</v>
      </c>
      <c r="F1" s="147" t="s">
        <v>13</v>
      </c>
    </row>
    <row r="2" spans="1:12" ht="15" thickTop="1" thickBot="1" x14ac:dyDescent="0.35">
      <c r="A2" s="78" t="s">
        <v>4</v>
      </c>
      <c r="B2" s="77">
        <v>10</v>
      </c>
      <c r="C2" s="78">
        <v>9.5</v>
      </c>
      <c r="D2" s="78">
        <v>10</v>
      </c>
      <c r="E2" s="79">
        <v>10</v>
      </c>
      <c r="F2" s="36">
        <f>B2+C2+D2+E2</f>
        <v>39.5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78" t="s">
        <v>4</v>
      </c>
      <c r="B3" s="77">
        <v>6</v>
      </c>
      <c r="C3" s="78">
        <v>10</v>
      </c>
      <c r="D3" s="78">
        <v>10</v>
      </c>
      <c r="E3" s="79">
        <v>3</v>
      </c>
      <c r="F3" s="36">
        <f t="shared" ref="F3:F66" si="0">B3+C3+D3+E3</f>
        <v>29</v>
      </c>
      <c r="I3" s="252" t="s">
        <v>36</v>
      </c>
      <c r="J3" s="300">
        <f>AVERAGE(B2:B297)*10</f>
        <v>60.270270270270274</v>
      </c>
      <c r="K3" s="254">
        <f>CORREL(B2:B297,F2:F297)</f>
        <v>0.67064538849450783</v>
      </c>
      <c r="L3" s="290">
        <f>COUNTIF(B2:B297,0)/296*100</f>
        <v>5.4054054054054053</v>
      </c>
    </row>
    <row r="4" spans="1:12" ht="13.8" x14ac:dyDescent="0.3">
      <c r="A4" s="78" t="s">
        <v>4</v>
      </c>
      <c r="B4" s="77">
        <v>10</v>
      </c>
      <c r="C4" s="78">
        <v>5</v>
      </c>
      <c r="D4" s="78">
        <v>10</v>
      </c>
      <c r="E4" s="79">
        <v>4</v>
      </c>
      <c r="F4" s="36">
        <f t="shared" si="0"/>
        <v>29</v>
      </c>
      <c r="I4" s="252" t="s">
        <v>54</v>
      </c>
      <c r="J4" s="290">
        <f>AVERAGE(C2:C297)*10</f>
        <v>50.709459459459453</v>
      </c>
      <c r="K4" s="254">
        <f>CORREL(C2:C297,F2:F297)</f>
        <v>0.66286611514141813</v>
      </c>
      <c r="L4" s="290">
        <f>COUNTIF(C2:C297,0)/296*100</f>
        <v>5.0675675675675675</v>
      </c>
    </row>
    <row r="5" spans="1:12" ht="13.8" x14ac:dyDescent="0.3">
      <c r="A5" s="78" t="s">
        <v>4</v>
      </c>
      <c r="B5" s="77">
        <v>4</v>
      </c>
      <c r="C5" s="78">
        <v>8</v>
      </c>
      <c r="D5" s="78">
        <v>8</v>
      </c>
      <c r="E5" s="79">
        <v>8</v>
      </c>
      <c r="F5" s="36">
        <f t="shared" si="0"/>
        <v>28</v>
      </c>
      <c r="I5" s="252" t="s">
        <v>47</v>
      </c>
      <c r="J5" s="290">
        <f>AVERAGE(D2:D297)*10</f>
        <v>35.641891891891888</v>
      </c>
      <c r="K5" s="254">
        <f>CORREL(D2:D297,F2:F297)</f>
        <v>0.74432002163170319</v>
      </c>
      <c r="L5" s="290">
        <f>COUNTIF(D2:D297,0)/296*100</f>
        <v>23.648648648648649</v>
      </c>
    </row>
    <row r="6" spans="1:12" ht="13.8" x14ac:dyDescent="0.3">
      <c r="A6" s="78" t="s">
        <v>4</v>
      </c>
      <c r="B6" s="77">
        <v>3</v>
      </c>
      <c r="C6" s="78">
        <v>6</v>
      </c>
      <c r="D6" s="78">
        <v>5</v>
      </c>
      <c r="E6" s="79">
        <v>7</v>
      </c>
      <c r="F6" s="36">
        <f t="shared" si="0"/>
        <v>21</v>
      </c>
      <c r="I6" s="255" t="s">
        <v>62</v>
      </c>
      <c r="J6" s="291">
        <f>AVERAGE(E2:E297)*10</f>
        <v>41.858108108108105</v>
      </c>
      <c r="K6" s="257">
        <f>CORREL(E2:E297,F2:F297)</f>
        <v>0.77654553005727556</v>
      </c>
      <c r="L6" s="291">
        <f>COUNTIF(E2:E297,0)/296*100</f>
        <v>23.310810810810811</v>
      </c>
    </row>
    <row r="7" spans="1:12" ht="13.8" x14ac:dyDescent="0.3">
      <c r="A7" s="78" t="s">
        <v>4</v>
      </c>
      <c r="B7" s="77">
        <v>9</v>
      </c>
      <c r="C7" s="78">
        <v>4</v>
      </c>
      <c r="D7" s="78">
        <v>3</v>
      </c>
      <c r="E7" s="79">
        <v>5</v>
      </c>
      <c r="F7" s="36">
        <f t="shared" si="0"/>
        <v>21</v>
      </c>
    </row>
    <row r="8" spans="1:12" ht="14.4" thickBot="1" x14ac:dyDescent="0.35">
      <c r="A8" s="78" t="s">
        <v>4</v>
      </c>
      <c r="B8" s="77">
        <v>10</v>
      </c>
      <c r="C8" s="78">
        <v>6</v>
      </c>
      <c r="D8" s="78">
        <v>1.5</v>
      </c>
      <c r="E8" s="79">
        <v>2</v>
      </c>
      <c r="F8" s="36">
        <f t="shared" si="0"/>
        <v>19.5</v>
      </c>
      <c r="J8" s="287" t="s">
        <v>88</v>
      </c>
    </row>
    <row r="9" spans="1:12" ht="14.4" thickTop="1" x14ac:dyDescent="0.3">
      <c r="A9" s="78" t="s">
        <v>4</v>
      </c>
      <c r="B9" s="77">
        <v>10</v>
      </c>
      <c r="C9" s="78">
        <v>5</v>
      </c>
      <c r="D9" s="78">
        <v>1</v>
      </c>
      <c r="E9" s="79">
        <v>3</v>
      </c>
      <c r="F9" s="36">
        <f t="shared" si="0"/>
        <v>19</v>
      </c>
      <c r="J9" s="334">
        <f>AVERAGE(J3:J6)</f>
        <v>47.119932432432428</v>
      </c>
      <c r="K9" s="335"/>
    </row>
    <row r="10" spans="1:12" ht="13.8" x14ac:dyDescent="0.3">
      <c r="A10" s="78" t="s">
        <v>4</v>
      </c>
      <c r="B10" s="77">
        <v>4</v>
      </c>
      <c r="C10" s="78">
        <v>7</v>
      </c>
      <c r="D10" s="78">
        <v>5</v>
      </c>
      <c r="E10" s="79">
        <v>0</v>
      </c>
      <c r="F10" s="36">
        <f t="shared" si="0"/>
        <v>16</v>
      </c>
    </row>
    <row r="11" spans="1:12" ht="13.8" x14ac:dyDescent="0.3">
      <c r="A11" s="78" t="s">
        <v>4</v>
      </c>
      <c r="B11" s="77">
        <v>6</v>
      </c>
      <c r="C11" s="78">
        <v>5</v>
      </c>
      <c r="D11" s="78">
        <v>0</v>
      </c>
      <c r="E11" s="79">
        <v>5</v>
      </c>
      <c r="F11" s="36">
        <f t="shared" si="0"/>
        <v>16</v>
      </c>
    </row>
    <row r="12" spans="1:12" ht="13.8" x14ac:dyDescent="0.3">
      <c r="A12" s="78" t="s">
        <v>4</v>
      </c>
      <c r="B12" s="77">
        <v>6</v>
      </c>
      <c r="C12" s="78">
        <v>7.5</v>
      </c>
      <c r="D12" s="78">
        <v>2</v>
      </c>
      <c r="E12" s="79">
        <v>0</v>
      </c>
      <c r="F12" s="36">
        <f t="shared" si="0"/>
        <v>15.5</v>
      </c>
    </row>
    <row r="13" spans="1:12" ht="13.8" x14ac:dyDescent="0.3">
      <c r="A13" s="78" t="s">
        <v>4</v>
      </c>
      <c r="B13" s="77">
        <v>5.5</v>
      </c>
      <c r="C13" s="78">
        <v>3.5</v>
      </c>
      <c r="D13" s="78">
        <v>6</v>
      </c>
      <c r="E13" s="79">
        <v>0</v>
      </c>
      <c r="F13" s="36">
        <f t="shared" si="0"/>
        <v>15</v>
      </c>
    </row>
    <row r="14" spans="1:12" ht="13.8" x14ac:dyDescent="0.3">
      <c r="A14" s="78" t="s">
        <v>4</v>
      </c>
      <c r="B14" s="77">
        <v>6</v>
      </c>
      <c r="C14" s="78">
        <v>7.5</v>
      </c>
      <c r="D14" s="78">
        <v>0</v>
      </c>
      <c r="E14" s="79">
        <v>1</v>
      </c>
      <c r="F14" s="36">
        <f t="shared" si="0"/>
        <v>14.5</v>
      </c>
    </row>
    <row r="15" spans="1:12" ht="13.8" x14ac:dyDescent="0.3">
      <c r="A15" s="78" t="s">
        <v>4</v>
      </c>
      <c r="B15" s="77">
        <v>6</v>
      </c>
      <c r="C15" s="78">
        <v>5</v>
      </c>
      <c r="D15" s="78">
        <v>0</v>
      </c>
      <c r="E15" s="79">
        <v>3</v>
      </c>
      <c r="F15" s="36">
        <f t="shared" si="0"/>
        <v>14</v>
      </c>
    </row>
    <row r="16" spans="1:12" ht="13.8" x14ac:dyDescent="0.3">
      <c r="A16" s="78" t="s">
        <v>4</v>
      </c>
      <c r="B16" s="77">
        <v>8</v>
      </c>
      <c r="C16" s="78">
        <v>6</v>
      </c>
      <c r="D16" s="78">
        <v>0</v>
      </c>
      <c r="E16" s="79">
        <v>0</v>
      </c>
      <c r="F16" s="36">
        <f t="shared" si="0"/>
        <v>14</v>
      </c>
    </row>
    <row r="17" spans="1:6" ht="13.8" x14ac:dyDescent="0.3">
      <c r="A17" s="78" t="s">
        <v>4</v>
      </c>
      <c r="B17" s="77">
        <v>4</v>
      </c>
      <c r="C17" s="78">
        <v>8</v>
      </c>
      <c r="D17" s="78">
        <v>2</v>
      </c>
      <c r="E17" s="79">
        <v>2</v>
      </c>
      <c r="F17" s="36">
        <f t="shared" si="0"/>
        <v>16</v>
      </c>
    </row>
    <row r="18" spans="1:6" ht="13.8" x14ac:dyDescent="0.3">
      <c r="A18" s="78" t="s">
        <v>4</v>
      </c>
      <c r="B18" s="77">
        <v>4</v>
      </c>
      <c r="C18" s="78">
        <v>5.5</v>
      </c>
      <c r="D18" s="78">
        <v>4.5</v>
      </c>
      <c r="E18" s="79">
        <v>0</v>
      </c>
      <c r="F18" s="36">
        <f t="shared" si="0"/>
        <v>14</v>
      </c>
    </row>
    <row r="19" spans="1:6" ht="13.8" x14ac:dyDescent="0.3">
      <c r="A19" s="78" t="s">
        <v>4</v>
      </c>
      <c r="B19" s="77">
        <v>5</v>
      </c>
      <c r="C19" s="78">
        <v>5</v>
      </c>
      <c r="D19" s="78">
        <v>1</v>
      </c>
      <c r="E19" s="79">
        <v>2</v>
      </c>
      <c r="F19" s="36">
        <f t="shared" si="0"/>
        <v>13</v>
      </c>
    </row>
    <row r="20" spans="1:6" ht="13.8" x14ac:dyDescent="0.3">
      <c r="A20" s="78" t="s">
        <v>4</v>
      </c>
      <c r="B20" s="77">
        <v>6.5</v>
      </c>
      <c r="C20" s="78">
        <v>6</v>
      </c>
      <c r="D20" s="78">
        <v>0</v>
      </c>
      <c r="E20" s="79">
        <v>0</v>
      </c>
      <c r="F20" s="36">
        <f t="shared" si="0"/>
        <v>12.5</v>
      </c>
    </row>
    <row r="21" spans="1:6" ht="13.8" x14ac:dyDescent="0.3">
      <c r="A21" s="78" t="s">
        <v>4</v>
      </c>
      <c r="B21" s="77">
        <v>7</v>
      </c>
      <c r="C21" s="78">
        <v>5</v>
      </c>
      <c r="D21" s="78">
        <v>0</v>
      </c>
      <c r="E21" s="79">
        <v>0</v>
      </c>
      <c r="F21" s="36">
        <f t="shared" si="0"/>
        <v>12</v>
      </c>
    </row>
    <row r="22" spans="1:6" ht="13.8" x14ac:dyDescent="0.3">
      <c r="A22" s="78" t="s">
        <v>4</v>
      </c>
      <c r="B22" s="77">
        <v>4</v>
      </c>
      <c r="C22" s="78">
        <v>4</v>
      </c>
      <c r="D22" s="78">
        <v>1</v>
      </c>
      <c r="E22" s="79">
        <v>2</v>
      </c>
      <c r="F22" s="36">
        <f t="shared" si="0"/>
        <v>11</v>
      </c>
    </row>
    <row r="23" spans="1:6" ht="13.8" x14ac:dyDescent="0.3">
      <c r="A23" s="78" t="s">
        <v>4</v>
      </c>
      <c r="B23" s="77">
        <v>4</v>
      </c>
      <c r="C23" s="78">
        <v>5.5</v>
      </c>
      <c r="D23" s="78">
        <v>1.5</v>
      </c>
      <c r="E23" s="79">
        <v>0</v>
      </c>
      <c r="F23" s="36">
        <f t="shared" si="0"/>
        <v>11</v>
      </c>
    </row>
    <row r="24" spans="1:6" ht="13.8" x14ac:dyDescent="0.3">
      <c r="A24" s="78" t="s">
        <v>4</v>
      </c>
      <c r="B24" s="77">
        <v>6</v>
      </c>
      <c r="C24" s="78">
        <v>4.5</v>
      </c>
      <c r="D24" s="78">
        <v>0</v>
      </c>
      <c r="E24" s="79">
        <v>0</v>
      </c>
      <c r="F24" s="36">
        <f t="shared" si="0"/>
        <v>10.5</v>
      </c>
    </row>
    <row r="25" spans="1:6" ht="13.8" x14ac:dyDescent="0.3">
      <c r="A25" s="78" t="s">
        <v>4</v>
      </c>
      <c r="B25" s="77">
        <v>4</v>
      </c>
      <c r="C25" s="78">
        <v>5</v>
      </c>
      <c r="D25" s="78">
        <v>1</v>
      </c>
      <c r="E25" s="79">
        <v>0</v>
      </c>
      <c r="F25" s="36">
        <f t="shared" si="0"/>
        <v>10</v>
      </c>
    </row>
    <row r="26" spans="1:6" ht="13.8" x14ac:dyDescent="0.3">
      <c r="A26" s="78" t="s">
        <v>4</v>
      </c>
      <c r="B26" s="77">
        <v>6</v>
      </c>
      <c r="C26" s="78">
        <v>4</v>
      </c>
      <c r="D26" s="78">
        <v>0</v>
      </c>
      <c r="E26" s="79">
        <v>0</v>
      </c>
      <c r="F26" s="36">
        <f t="shared" si="0"/>
        <v>10</v>
      </c>
    </row>
    <row r="27" spans="1:6" ht="13.8" x14ac:dyDescent="0.3">
      <c r="A27" s="78" t="s">
        <v>4</v>
      </c>
      <c r="B27" s="77">
        <v>6</v>
      </c>
      <c r="C27" s="78">
        <v>4</v>
      </c>
      <c r="D27" s="78">
        <v>0</v>
      </c>
      <c r="E27" s="79">
        <v>0</v>
      </c>
      <c r="F27" s="36">
        <f t="shared" si="0"/>
        <v>10</v>
      </c>
    </row>
    <row r="28" spans="1:6" ht="13.8" x14ac:dyDescent="0.3">
      <c r="A28" s="78" t="s">
        <v>4</v>
      </c>
      <c r="B28" s="77">
        <v>6</v>
      </c>
      <c r="C28" s="78">
        <v>4</v>
      </c>
      <c r="D28" s="78">
        <v>0</v>
      </c>
      <c r="E28" s="79">
        <v>0</v>
      </c>
      <c r="F28" s="36">
        <f t="shared" si="0"/>
        <v>10</v>
      </c>
    </row>
    <row r="29" spans="1:6" ht="13.8" x14ac:dyDescent="0.3">
      <c r="A29" s="78" t="s">
        <v>4</v>
      </c>
      <c r="B29" s="77">
        <v>6</v>
      </c>
      <c r="C29" s="78">
        <v>2</v>
      </c>
      <c r="D29" s="78">
        <v>1.5</v>
      </c>
      <c r="E29" s="79">
        <v>0</v>
      </c>
      <c r="F29" s="36">
        <f t="shared" si="0"/>
        <v>9.5</v>
      </c>
    </row>
    <row r="30" spans="1:6" ht="13.8" x14ac:dyDescent="0.3">
      <c r="A30" s="78" t="s">
        <v>4</v>
      </c>
      <c r="B30" s="77">
        <v>6</v>
      </c>
      <c r="C30" s="78">
        <v>3.5</v>
      </c>
      <c r="D30" s="78">
        <v>0</v>
      </c>
      <c r="E30" s="79">
        <v>0</v>
      </c>
      <c r="F30" s="36">
        <f t="shared" si="0"/>
        <v>9.5</v>
      </c>
    </row>
    <row r="31" spans="1:6" ht="13.8" x14ac:dyDescent="0.3">
      <c r="A31" s="78" t="s">
        <v>4</v>
      </c>
      <c r="B31" s="77">
        <v>6</v>
      </c>
      <c r="C31" s="78">
        <v>3</v>
      </c>
      <c r="D31" s="78">
        <v>0</v>
      </c>
      <c r="E31" s="79">
        <v>0</v>
      </c>
      <c r="F31" s="36">
        <f t="shared" si="0"/>
        <v>9</v>
      </c>
    </row>
    <row r="32" spans="1:6" ht="13.8" x14ac:dyDescent="0.3">
      <c r="A32" s="78" t="s">
        <v>4</v>
      </c>
      <c r="B32" s="77">
        <v>3.5</v>
      </c>
      <c r="C32" s="78">
        <v>5</v>
      </c>
      <c r="D32" s="78">
        <v>0</v>
      </c>
      <c r="E32" s="79">
        <v>0</v>
      </c>
      <c r="F32" s="36">
        <f t="shared" si="0"/>
        <v>8.5</v>
      </c>
    </row>
    <row r="33" spans="1:6" ht="13.8" x14ac:dyDescent="0.3">
      <c r="A33" s="78" t="s">
        <v>4</v>
      </c>
      <c r="B33" s="77">
        <v>6</v>
      </c>
      <c r="C33" s="78">
        <v>2.5</v>
      </c>
      <c r="D33" s="78">
        <v>0</v>
      </c>
      <c r="E33" s="79">
        <v>0</v>
      </c>
      <c r="F33" s="36">
        <f t="shared" si="0"/>
        <v>8.5</v>
      </c>
    </row>
    <row r="34" spans="1:6" ht="13.8" x14ac:dyDescent="0.3">
      <c r="A34" s="78" t="s">
        <v>4</v>
      </c>
      <c r="B34" s="77">
        <v>2</v>
      </c>
      <c r="C34" s="78">
        <v>5</v>
      </c>
      <c r="D34" s="78">
        <v>1</v>
      </c>
      <c r="E34" s="79">
        <v>0</v>
      </c>
      <c r="F34" s="36">
        <f t="shared" si="0"/>
        <v>8</v>
      </c>
    </row>
    <row r="35" spans="1:6" ht="13.8" x14ac:dyDescent="0.3">
      <c r="A35" s="78" t="s">
        <v>4</v>
      </c>
      <c r="B35" s="77">
        <v>4</v>
      </c>
      <c r="C35" s="78">
        <v>1</v>
      </c>
      <c r="D35" s="78">
        <v>1</v>
      </c>
      <c r="E35" s="79">
        <v>2</v>
      </c>
      <c r="F35" s="36">
        <f t="shared" si="0"/>
        <v>8</v>
      </c>
    </row>
    <row r="36" spans="1:6" ht="13.8" x14ac:dyDescent="0.3">
      <c r="A36" s="78" t="s">
        <v>4</v>
      </c>
      <c r="B36" s="77">
        <v>6</v>
      </c>
      <c r="C36" s="78">
        <v>2</v>
      </c>
      <c r="D36" s="78">
        <v>0</v>
      </c>
      <c r="E36" s="79">
        <v>0</v>
      </c>
      <c r="F36" s="36">
        <f t="shared" si="0"/>
        <v>8</v>
      </c>
    </row>
    <row r="37" spans="1:6" ht="13.8" x14ac:dyDescent="0.3">
      <c r="A37" s="78" t="s">
        <v>4</v>
      </c>
      <c r="B37" s="77">
        <v>5</v>
      </c>
      <c r="C37" s="78">
        <v>2</v>
      </c>
      <c r="D37" s="78">
        <v>0</v>
      </c>
      <c r="E37" s="79">
        <v>0</v>
      </c>
      <c r="F37" s="36">
        <f t="shared" si="0"/>
        <v>7</v>
      </c>
    </row>
    <row r="38" spans="1:6" ht="13.8" x14ac:dyDescent="0.3">
      <c r="A38" s="78" t="s">
        <v>4</v>
      </c>
      <c r="B38" s="77">
        <v>6</v>
      </c>
      <c r="C38" s="78">
        <v>0.5</v>
      </c>
      <c r="D38" s="78">
        <v>0</v>
      </c>
      <c r="E38" s="79">
        <v>0</v>
      </c>
      <c r="F38" s="36">
        <f t="shared" si="0"/>
        <v>6.5</v>
      </c>
    </row>
    <row r="39" spans="1:6" ht="13.8" x14ac:dyDescent="0.3">
      <c r="A39" s="78" t="s">
        <v>4</v>
      </c>
      <c r="B39" s="77">
        <v>2</v>
      </c>
      <c r="C39" s="78">
        <v>4</v>
      </c>
      <c r="D39" s="78">
        <v>0</v>
      </c>
      <c r="E39" s="79">
        <v>0</v>
      </c>
      <c r="F39" s="36">
        <f t="shared" si="0"/>
        <v>6</v>
      </c>
    </row>
    <row r="40" spans="1:6" ht="13.8" x14ac:dyDescent="0.3">
      <c r="A40" s="102" t="s">
        <v>4</v>
      </c>
      <c r="B40" s="101">
        <v>0</v>
      </c>
      <c r="C40" s="102">
        <v>4</v>
      </c>
      <c r="D40" s="102">
        <v>0</v>
      </c>
      <c r="E40" s="103">
        <v>1</v>
      </c>
      <c r="F40" s="37">
        <f t="shared" si="0"/>
        <v>5</v>
      </c>
    </row>
    <row r="41" spans="1:6" ht="13.8" x14ac:dyDescent="0.3">
      <c r="A41" s="78" t="s">
        <v>9</v>
      </c>
      <c r="B41" s="63">
        <v>8.5</v>
      </c>
      <c r="C41" s="54">
        <v>9</v>
      </c>
      <c r="D41" s="54">
        <v>10</v>
      </c>
      <c r="E41" s="70">
        <v>9</v>
      </c>
      <c r="F41" s="36">
        <f t="shared" si="0"/>
        <v>36.5</v>
      </c>
    </row>
    <row r="42" spans="1:6" ht="13.8" x14ac:dyDescent="0.3">
      <c r="A42" s="78" t="s">
        <v>9</v>
      </c>
      <c r="B42" s="63">
        <v>10</v>
      </c>
      <c r="C42" s="54">
        <v>8</v>
      </c>
      <c r="D42" s="54">
        <v>10</v>
      </c>
      <c r="E42" s="70">
        <v>8</v>
      </c>
      <c r="F42" s="36">
        <f t="shared" si="0"/>
        <v>36</v>
      </c>
    </row>
    <row r="43" spans="1:6" ht="13.8" x14ac:dyDescent="0.3">
      <c r="A43" s="78" t="s">
        <v>9</v>
      </c>
      <c r="B43" s="63">
        <v>10</v>
      </c>
      <c r="C43" s="54">
        <v>9</v>
      </c>
      <c r="D43" s="54">
        <v>7</v>
      </c>
      <c r="E43" s="70">
        <v>10</v>
      </c>
      <c r="F43" s="36">
        <f t="shared" si="0"/>
        <v>36</v>
      </c>
    </row>
    <row r="44" spans="1:6" ht="13.8" x14ac:dyDescent="0.3">
      <c r="A44" s="78" t="s">
        <v>9</v>
      </c>
      <c r="B44" s="63">
        <v>9.5</v>
      </c>
      <c r="C44" s="54">
        <v>8</v>
      </c>
      <c r="D44" s="54">
        <v>10</v>
      </c>
      <c r="E44" s="70">
        <v>8</v>
      </c>
      <c r="F44" s="36">
        <f t="shared" si="0"/>
        <v>35.5</v>
      </c>
    </row>
    <row r="45" spans="1:6" ht="13.8" x14ac:dyDescent="0.3">
      <c r="A45" s="78" t="s">
        <v>9</v>
      </c>
      <c r="B45" s="63">
        <v>9.5</v>
      </c>
      <c r="C45" s="54">
        <v>7</v>
      </c>
      <c r="D45" s="54">
        <v>2</v>
      </c>
      <c r="E45" s="70">
        <v>8</v>
      </c>
      <c r="F45" s="36">
        <f t="shared" si="0"/>
        <v>26.5</v>
      </c>
    </row>
    <row r="46" spans="1:6" ht="13.8" x14ac:dyDescent="0.3">
      <c r="A46" s="78" t="s">
        <v>9</v>
      </c>
      <c r="B46" s="63">
        <v>10</v>
      </c>
      <c r="C46" s="54">
        <v>7</v>
      </c>
      <c r="D46" s="54">
        <v>2</v>
      </c>
      <c r="E46" s="70">
        <v>7</v>
      </c>
      <c r="F46" s="36">
        <f t="shared" si="0"/>
        <v>26</v>
      </c>
    </row>
    <row r="47" spans="1:6" ht="13.8" x14ac:dyDescent="0.3">
      <c r="A47" s="78" t="s">
        <v>9</v>
      </c>
      <c r="B47" s="63">
        <v>6</v>
      </c>
      <c r="C47" s="54">
        <v>8</v>
      </c>
      <c r="D47" s="54">
        <v>1</v>
      </c>
      <c r="E47" s="70">
        <v>8</v>
      </c>
      <c r="F47" s="36">
        <f t="shared" si="0"/>
        <v>23</v>
      </c>
    </row>
    <row r="48" spans="1:6" ht="13.8" x14ac:dyDescent="0.3">
      <c r="A48" s="78" t="s">
        <v>9</v>
      </c>
      <c r="B48" s="63">
        <v>10</v>
      </c>
      <c r="C48" s="54">
        <v>3</v>
      </c>
      <c r="D48" s="54">
        <v>8</v>
      </c>
      <c r="E48" s="70">
        <v>0</v>
      </c>
      <c r="F48" s="36">
        <f t="shared" si="0"/>
        <v>21</v>
      </c>
    </row>
    <row r="49" spans="1:6" ht="13.8" x14ac:dyDescent="0.3">
      <c r="A49" s="78" t="s">
        <v>9</v>
      </c>
      <c r="B49" s="63">
        <v>6</v>
      </c>
      <c r="C49" s="54">
        <v>6</v>
      </c>
      <c r="D49" s="54">
        <v>1</v>
      </c>
      <c r="E49" s="70">
        <v>8</v>
      </c>
      <c r="F49" s="36">
        <f t="shared" si="0"/>
        <v>21</v>
      </c>
    </row>
    <row r="50" spans="1:6" ht="13.8" x14ac:dyDescent="0.3">
      <c r="A50" s="78" t="s">
        <v>9</v>
      </c>
      <c r="B50" s="63">
        <v>8</v>
      </c>
      <c r="C50" s="54">
        <v>7</v>
      </c>
      <c r="D50" s="54">
        <v>2</v>
      </c>
      <c r="E50" s="70">
        <v>4</v>
      </c>
      <c r="F50" s="36">
        <f t="shared" si="0"/>
        <v>21</v>
      </c>
    </row>
    <row r="51" spans="1:6" ht="13.8" x14ac:dyDescent="0.3">
      <c r="A51" s="78" t="s">
        <v>9</v>
      </c>
      <c r="B51" s="63">
        <v>10</v>
      </c>
      <c r="C51" s="54">
        <v>5</v>
      </c>
      <c r="D51" s="54">
        <v>1</v>
      </c>
      <c r="E51" s="70">
        <v>3</v>
      </c>
      <c r="F51" s="36">
        <f t="shared" si="0"/>
        <v>19</v>
      </c>
    </row>
    <row r="52" spans="1:6" ht="13.8" x14ac:dyDescent="0.3">
      <c r="A52" s="78" t="s">
        <v>9</v>
      </c>
      <c r="B52" s="63">
        <v>6</v>
      </c>
      <c r="C52" s="54">
        <v>5</v>
      </c>
      <c r="D52" s="54">
        <v>0</v>
      </c>
      <c r="E52" s="70">
        <v>3</v>
      </c>
      <c r="F52" s="36">
        <f t="shared" si="0"/>
        <v>14</v>
      </c>
    </row>
    <row r="53" spans="1:6" ht="13.8" x14ac:dyDescent="0.3">
      <c r="A53" s="78" t="s">
        <v>9</v>
      </c>
      <c r="B53" s="63">
        <v>9.5</v>
      </c>
      <c r="C53" s="54">
        <v>3</v>
      </c>
      <c r="D53" s="54">
        <v>3</v>
      </c>
      <c r="E53" s="70">
        <v>1</v>
      </c>
      <c r="F53" s="36">
        <f t="shared" si="0"/>
        <v>16.5</v>
      </c>
    </row>
    <row r="54" spans="1:6" ht="13.8" x14ac:dyDescent="0.3">
      <c r="A54" s="102" t="s">
        <v>9</v>
      </c>
      <c r="B54" s="109">
        <v>4</v>
      </c>
      <c r="C54" s="55">
        <v>9</v>
      </c>
      <c r="D54" s="55">
        <v>2</v>
      </c>
      <c r="E54" s="115">
        <v>0</v>
      </c>
      <c r="F54" s="37">
        <f t="shared" si="0"/>
        <v>15</v>
      </c>
    </row>
    <row r="55" spans="1:6" ht="13.8" x14ac:dyDescent="0.3">
      <c r="A55" s="78" t="s">
        <v>12</v>
      </c>
      <c r="B55" s="20">
        <v>9</v>
      </c>
      <c r="C55" s="21">
        <v>10</v>
      </c>
      <c r="D55" s="21">
        <v>10</v>
      </c>
      <c r="E55" s="22">
        <v>10</v>
      </c>
      <c r="F55" s="36">
        <f t="shared" si="0"/>
        <v>39</v>
      </c>
    </row>
    <row r="56" spans="1:6" ht="13.8" x14ac:dyDescent="0.3">
      <c r="A56" s="78" t="s">
        <v>12</v>
      </c>
      <c r="B56" s="20">
        <v>6</v>
      </c>
      <c r="C56" s="21">
        <v>9.5</v>
      </c>
      <c r="D56" s="21">
        <v>10</v>
      </c>
      <c r="E56" s="22">
        <v>8</v>
      </c>
      <c r="F56" s="36">
        <f t="shared" si="0"/>
        <v>33.5</v>
      </c>
    </row>
    <row r="57" spans="1:6" ht="13.8" x14ac:dyDescent="0.3">
      <c r="A57" s="78" t="s">
        <v>12</v>
      </c>
      <c r="B57" s="20">
        <v>9</v>
      </c>
      <c r="C57" s="21">
        <v>6</v>
      </c>
      <c r="D57" s="21">
        <v>8</v>
      </c>
      <c r="E57" s="22">
        <v>10</v>
      </c>
      <c r="F57" s="36">
        <f t="shared" si="0"/>
        <v>33</v>
      </c>
    </row>
    <row r="58" spans="1:6" ht="13.8" x14ac:dyDescent="0.3">
      <c r="A58" s="78" t="s">
        <v>12</v>
      </c>
      <c r="B58" s="20">
        <v>10</v>
      </c>
      <c r="C58" s="21">
        <v>5.5</v>
      </c>
      <c r="D58" s="21">
        <v>10</v>
      </c>
      <c r="E58" s="22">
        <v>7</v>
      </c>
      <c r="F58" s="36">
        <f t="shared" si="0"/>
        <v>32.5</v>
      </c>
    </row>
    <row r="59" spans="1:6" ht="13.8" x14ac:dyDescent="0.3">
      <c r="A59" s="78" t="s">
        <v>12</v>
      </c>
      <c r="B59" s="20">
        <v>6</v>
      </c>
      <c r="C59" s="21">
        <v>9</v>
      </c>
      <c r="D59" s="21">
        <v>8</v>
      </c>
      <c r="E59" s="22">
        <v>8</v>
      </c>
      <c r="F59" s="36">
        <f t="shared" si="0"/>
        <v>31</v>
      </c>
    </row>
    <row r="60" spans="1:6" ht="13.8" x14ac:dyDescent="0.3">
      <c r="A60" s="78" t="s">
        <v>12</v>
      </c>
      <c r="B60" s="20">
        <v>10</v>
      </c>
      <c r="C60" s="21">
        <v>5</v>
      </c>
      <c r="D60" s="21">
        <v>8</v>
      </c>
      <c r="E60" s="22">
        <v>8</v>
      </c>
      <c r="F60" s="36">
        <f t="shared" si="0"/>
        <v>31</v>
      </c>
    </row>
    <row r="61" spans="1:6" ht="13.8" x14ac:dyDescent="0.3">
      <c r="A61" s="78" t="s">
        <v>12</v>
      </c>
      <c r="B61" s="20">
        <v>10</v>
      </c>
      <c r="C61" s="21">
        <v>10</v>
      </c>
      <c r="D61" s="21">
        <v>3</v>
      </c>
      <c r="E61" s="22">
        <v>8</v>
      </c>
      <c r="F61" s="36">
        <f t="shared" si="0"/>
        <v>31</v>
      </c>
    </row>
    <row r="62" spans="1:6" ht="13.8" x14ac:dyDescent="0.3">
      <c r="A62" s="78" t="s">
        <v>12</v>
      </c>
      <c r="B62" s="20">
        <v>9</v>
      </c>
      <c r="C62" s="21">
        <v>10</v>
      </c>
      <c r="D62" s="21">
        <v>4</v>
      </c>
      <c r="E62" s="22">
        <v>7</v>
      </c>
      <c r="F62" s="36">
        <f t="shared" si="0"/>
        <v>30</v>
      </c>
    </row>
    <row r="63" spans="1:6" ht="13.8" x14ac:dyDescent="0.3">
      <c r="A63" s="78" t="s">
        <v>12</v>
      </c>
      <c r="B63" s="20">
        <v>8</v>
      </c>
      <c r="C63" s="21">
        <v>5</v>
      </c>
      <c r="D63" s="21">
        <v>10</v>
      </c>
      <c r="E63" s="22">
        <v>5</v>
      </c>
      <c r="F63" s="36">
        <f t="shared" si="0"/>
        <v>28</v>
      </c>
    </row>
    <row r="64" spans="1:6" ht="13.8" x14ac:dyDescent="0.3">
      <c r="A64" s="78" t="s">
        <v>12</v>
      </c>
      <c r="B64" s="20">
        <v>6</v>
      </c>
      <c r="C64" s="21">
        <v>6</v>
      </c>
      <c r="D64" s="21">
        <v>8</v>
      </c>
      <c r="E64" s="22">
        <v>8</v>
      </c>
      <c r="F64" s="36">
        <f t="shared" si="0"/>
        <v>28</v>
      </c>
    </row>
    <row r="65" spans="1:6" ht="13.8" x14ac:dyDescent="0.3">
      <c r="A65" s="78" t="s">
        <v>12</v>
      </c>
      <c r="B65" s="20">
        <v>6</v>
      </c>
      <c r="C65" s="21">
        <v>8</v>
      </c>
      <c r="D65" s="21">
        <v>4</v>
      </c>
      <c r="E65" s="22">
        <v>10</v>
      </c>
      <c r="F65" s="36">
        <f t="shared" si="0"/>
        <v>28</v>
      </c>
    </row>
    <row r="66" spans="1:6" ht="13.8" x14ac:dyDescent="0.3">
      <c r="A66" s="78" t="s">
        <v>12</v>
      </c>
      <c r="B66" s="20">
        <v>10</v>
      </c>
      <c r="C66" s="21">
        <v>6</v>
      </c>
      <c r="D66" s="21">
        <v>3</v>
      </c>
      <c r="E66" s="22">
        <v>8</v>
      </c>
      <c r="F66" s="36">
        <f t="shared" si="0"/>
        <v>27</v>
      </c>
    </row>
    <row r="67" spans="1:6" ht="13.8" x14ac:dyDescent="0.3">
      <c r="A67" s="78" t="s">
        <v>12</v>
      </c>
      <c r="B67" s="20">
        <v>6</v>
      </c>
      <c r="C67" s="21">
        <v>9.5</v>
      </c>
      <c r="D67" s="21">
        <v>3</v>
      </c>
      <c r="E67" s="22">
        <v>8</v>
      </c>
      <c r="F67" s="36">
        <f t="shared" ref="F67:F130" si="1">B67+C67+D67+E67</f>
        <v>26.5</v>
      </c>
    </row>
    <row r="68" spans="1:6" ht="13.8" x14ac:dyDescent="0.3">
      <c r="A68" s="78" t="s">
        <v>12</v>
      </c>
      <c r="B68" s="20">
        <v>9</v>
      </c>
      <c r="C68" s="21">
        <v>5</v>
      </c>
      <c r="D68" s="21">
        <v>5</v>
      </c>
      <c r="E68" s="22">
        <v>7</v>
      </c>
      <c r="F68" s="36">
        <f t="shared" si="1"/>
        <v>26</v>
      </c>
    </row>
    <row r="69" spans="1:6" ht="13.8" x14ac:dyDescent="0.3">
      <c r="A69" s="78" t="s">
        <v>12</v>
      </c>
      <c r="B69" s="20">
        <v>3</v>
      </c>
      <c r="C69" s="21">
        <v>6</v>
      </c>
      <c r="D69" s="21">
        <v>8</v>
      </c>
      <c r="E69" s="22">
        <v>8</v>
      </c>
      <c r="F69" s="36">
        <f t="shared" si="1"/>
        <v>25</v>
      </c>
    </row>
    <row r="70" spans="1:6" ht="13.8" x14ac:dyDescent="0.3">
      <c r="A70" s="78" t="s">
        <v>12</v>
      </c>
      <c r="B70" s="20">
        <v>8</v>
      </c>
      <c r="C70" s="21">
        <v>7</v>
      </c>
      <c r="D70" s="21">
        <v>0</v>
      </c>
      <c r="E70" s="22">
        <v>8</v>
      </c>
      <c r="F70" s="36">
        <f t="shared" si="1"/>
        <v>23</v>
      </c>
    </row>
    <row r="71" spans="1:6" ht="13.8" x14ac:dyDescent="0.3">
      <c r="A71" s="78" t="s">
        <v>12</v>
      </c>
      <c r="B71" s="20">
        <v>2</v>
      </c>
      <c r="C71" s="21">
        <v>9.5</v>
      </c>
      <c r="D71" s="21">
        <v>6</v>
      </c>
      <c r="E71" s="22">
        <v>5</v>
      </c>
      <c r="F71" s="36">
        <f t="shared" si="1"/>
        <v>22.5</v>
      </c>
    </row>
    <row r="72" spans="1:6" ht="13.8" x14ac:dyDescent="0.3">
      <c r="A72" s="78" t="s">
        <v>12</v>
      </c>
      <c r="B72" s="20">
        <v>8</v>
      </c>
      <c r="C72" s="21">
        <v>5.5</v>
      </c>
      <c r="D72" s="21">
        <v>3</v>
      </c>
      <c r="E72" s="22">
        <v>6</v>
      </c>
      <c r="F72" s="36">
        <f t="shared" si="1"/>
        <v>22.5</v>
      </c>
    </row>
    <row r="73" spans="1:6" ht="13.8" x14ac:dyDescent="0.3">
      <c r="A73" s="78" t="s">
        <v>12</v>
      </c>
      <c r="B73" s="20">
        <v>2</v>
      </c>
      <c r="C73" s="21">
        <v>4</v>
      </c>
      <c r="D73" s="21">
        <v>8</v>
      </c>
      <c r="E73" s="22">
        <v>8</v>
      </c>
      <c r="F73" s="36">
        <f t="shared" si="1"/>
        <v>22</v>
      </c>
    </row>
    <row r="74" spans="1:6" ht="13.8" x14ac:dyDescent="0.3">
      <c r="A74" s="78" t="s">
        <v>12</v>
      </c>
      <c r="B74" s="20">
        <v>8</v>
      </c>
      <c r="C74" s="21">
        <v>9.5</v>
      </c>
      <c r="D74" s="21">
        <v>2</v>
      </c>
      <c r="E74" s="22">
        <v>2</v>
      </c>
      <c r="F74" s="36">
        <f t="shared" si="1"/>
        <v>21.5</v>
      </c>
    </row>
    <row r="75" spans="1:6" ht="13.8" x14ac:dyDescent="0.3">
      <c r="A75" s="78" t="s">
        <v>12</v>
      </c>
      <c r="B75" s="20">
        <v>5</v>
      </c>
      <c r="C75" s="21">
        <v>4</v>
      </c>
      <c r="D75" s="21">
        <v>7</v>
      </c>
      <c r="E75" s="22">
        <v>5</v>
      </c>
      <c r="F75" s="36">
        <f t="shared" si="1"/>
        <v>21</v>
      </c>
    </row>
    <row r="76" spans="1:6" ht="13.8" x14ac:dyDescent="0.3">
      <c r="A76" s="78" t="s">
        <v>12</v>
      </c>
      <c r="B76" s="20">
        <v>6</v>
      </c>
      <c r="C76" s="21">
        <v>6</v>
      </c>
      <c r="D76" s="21">
        <v>3</v>
      </c>
      <c r="E76" s="22">
        <v>6</v>
      </c>
      <c r="F76" s="36">
        <f t="shared" si="1"/>
        <v>21</v>
      </c>
    </row>
    <row r="77" spans="1:6" ht="13.8" x14ac:dyDescent="0.3">
      <c r="A77" s="78" t="s">
        <v>12</v>
      </c>
      <c r="B77" s="20">
        <v>10</v>
      </c>
      <c r="C77" s="21">
        <v>7</v>
      </c>
      <c r="D77" s="21">
        <v>3</v>
      </c>
      <c r="E77" s="22">
        <v>1</v>
      </c>
      <c r="F77" s="36">
        <f t="shared" si="1"/>
        <v>21</v>
      </c>
    </row>
    <row r="78" spans="1:6" ht="13.8" x14ac:dyDescent="0.3">
      <c r="A78" s="78" t="s">
        <v>12</v>
      </c>
      <c r="B78" s="20">
        <v>10</v>
      </c>
      <c r="C78" s="21">
        <v>7</v>
      </c>
      <c r="D78" s="21">
        <v>1</v>
      </c>
      <c r="E78" s="22">
        <v>3</v>
      </c>
      <c r="F78" s="36">
        <f t="shared" si="1"/>
        <v>21</v>
      </c>
    </row>
    <row r="79" spans="1:6" ht="13.8" x14ac:dyDescent="0.3">
      <c r="A79" s="78" t="s">
        <v>12</v>
      </c>
      <c r="B79" s="20">
        <v>10</v>
      </c>
      <c r="C79" s="21">
        <v>8</v>
      </c>
      <c r="D79" s="21">
        <v>1</v>
      </c>
      <c r="E79" s="22">
        <v>2</v>
      </c>
      <c r="F79" s="36">
        <f t="shared" si="1"/>
        <v>21</v>
      </c>
    </row>
    <row r="80" spans="1:6" ht="13.8" x14ac:dyDescent="0.3">
      <c r="A80" s="78" t="s">
        <v>12</v>
      </c>
      <c r="B80" s="20">
        <v>9</v>
      </c>
      <c r="C80" s="21">
        <v>5</v>
      </c>
      <c r="D80" s="21">
        <v>0</v>
      </c>
      <c r="E80" s="22">
        <v>6</v>
      </c>
      <c r="F80" s="36">
        <f t="shared" si="1"/>
        <v>20</v>
      </c>
    </row>
    <row r="81" spans="1:6" ht="13.8" x14ac:dyDescent="0.3">
      <c r="A81" s="78" t="s">
        <v>12</v>
      </c>
      <c r="B81" s="20">
        <v>6</v>
      </c>
      <c r="C81" s="21">
        <v>5</v>
      </c>
      <c r="D81" s="21">
        <v>5</v>
      </c>
      <c r="E81" s="22">
        <v>3</v>
      </c>
      <c r="F81" s="36">
        <f t="shared" si="1"/>
        <v>19</v>
      </c>
    </row>
    <row r="82" spans="1:6" ht="13.8" x14ac:dyDescent="0.3">
      <c r="A82" s="78" t="s">
        <v>12</v>
      </c>
      <c r="B82" s="20">
        <v>6</v>
      </c>
      <c r="C82" s="21">
        <v>5</v>
      </c>
      <c r="D82" s="21">
        <v>3</v>
      </c>
      <c r="E82" s="22">
        <v>5</v>
      </c>
      <c r="F82" s="36">
        <f t="shared" si="1"/>
        <v>19</v>
      </c>
    </row>
    <row r="83" spans="1:6" ht="13.8" x14ac:dyDescent="0.3">
      <c r="A83" s="78" t="s">
        <v>12</v>
      </c>
      <c r="B83" s="20">
        <v>6</v>
      </c>
      <c r="C83" s="21">
        <v>3</v>
      </c>
      <c r="D83" s="21">
        <v>2</v>
      </c>
      <c r="E83" s="22">
        <v>7</v>
      </c>
      <c r="F83" s="36">
        <f t="shared" si="1"/>
        <v>18</v>
      </c>
    </row>
    <row r="84" spans="1:6" ht="13.8" x14ac:dyDescent="0.3">
      <c r="A84" s="78" t="s">
        <v>12</v>
      </c>
      <c r="B84" s="20">
        <v>4</v>
      </c>
      <c r="C84" s="21">
        <v>6</v>
      </c>
      <c r="D84" s="21">
        <v>2</v>
      </c>
      <c r="E84" s="22">
        <v>6</v>
      </c>
      <c r="F84" s="36">
        <f t="shared" si="1"/>
        <v>18</v>
      </c>
    </row>
    <row r="85" spans="1:6" ht="13.8" x14ac:dyDescent="0.3">
      <c r="A85" s="78" t="s">
        <v>12</v>
      </c>
      <c r="B85" s="20">
        <v>6</v>
      </c>
      <c r="C85" s="21">
        <v>7</v>
      </c>
      <c r="D85" s="21">
        <v>2</v>
      </c>
      <c r="E85" s="22">
        <v>3</v>
      </c>
      <c r="F85" s="36">
        <f t="shared" si="1"/>
        <v>18</v>
      </c>
    </row>
    <row r="86" spans="1:6" ht="13.8" x14ac:dyDescent="0.3">
      <c r="A86" s="78" t="s">
        <v>12</v>
      </c>
      <c r="B86" s="20">
        <v>6</v>
      </c>
      <c r="C86" s="21">
        <v>5</v>
      </c>
      <c r="D86" s="21">
        <v>3</v>
      </c>
      <c r="E86" s="22">
        <v>3</v>
      </c>
      <c r="F86" s="36">
        <f t="shared" si="1"/>
        <v>17</v>
      </c>
    </row>
    <row r="87" spans="1:6" ht="13.8" x14ac:dyDescent="0.3">
      <c r="A87" s="78" t="s">
        <v>12</v>
      </c>
      <c r="B87" s="20">
        <v>5</v>
      </c>
      <c r="C87" s="21">
        <v>5</v>
      </c>
      <c r="D87" s="21">
        <v>1</v>
      </c>
      <c r="E87" s="22">
        <v>6</v>
      </c>
      <c r="F87" s="36">
        <f t="shared" si="1"/>
        <v>17</v>
      </c>
    </row>
    <row r="88" spans="1:6" ht="13.8" x14ac:dyDescent="0.3">
      <c r="A88" s="78" t="s">
        <v>12</v>
      </c>
      <c r="B88" s="20">
        <v>9</v>
      </c>
      <c r="C88" s="21">
        <v>3</v>
      </c>
      <c r="D88" s="21">
        <v>0</v>
      </c>
      <c r="E88" s="22">
        <v>5</v>
      </c>
      <c r="F88" s="36">
        <f t="shared" si="1"/>
        <v>17</v>
      </c>
    </row>
    <row r="89" spans="1:6" ht="13.8" x14ac:dyDescent="0.3">
      <c r="A89" s="78" t="s">
        <v>12</v>
      </c>
      <c r="B89" s="20">
        <v>5</v>
      </c>
      <c r="C89" s="21">
        <v>5</v>
      </c>
      <c r="D89" s="21">
        <v>0</v>
      </c>
      <c r="E89" s="22">
        <v>6</v>
      </c>
      <c r="F89" s="36">
        <f t="shared" si="1"/>
        <v>16</v>
      </c>
    </row>
    <row r="90" spans="1:6" ht="13.8" x14ac:dyDescent="0.3">
      <c r="A90" s="78" t="s">
        <v>12</v>
      </c>
      <c r="B90" s="20">
        <v>4</v>
      </c>
      <c r="C90" s="21">
        <v>7</v>
      </c>
      <c r="D90" s="21">
        <v>0</v>
      </c>
      <c r="E90" s="22">
        <v>5</v>
      </c>
      <c r="F90" s="36">
        <f t="shared" si="1"/>
        <v>16</v>
      </c>
    </row>
    <row r="91" spans="1:6" ht="13.8" x14ac:dyDescent="0.3">
      <c r="A91" s="78" t="s">
        <v>12</v>
      </c>
      <c r="B91" s="20">
        <v>5</v>
      </c>
      <c r="C91" s="21">
        <v>5</v>
      </c>
      <c r="D91" s="21">
        <v>0</v>
      </c>
      <c r="E91" s="22">
        <v>5</v>
      </c>
      <c r="F91" s="36">
        <f t="shared" si="1"/>
        <v>15</v>
      </c>
    </row>
    <row r="92" spans="1:6" ht="13.8" x14ac:dyDescent="0.3">
      <c r="A92" s="78" t="s">
        <v>12</v>
      </c>
      <c r="B92" s="20">
        <v>3</v>
      </c>
      <c r="C92" s="21">
        <v>4</v>
      </c>
      <c r="D92" s="21">
        <v>2</v>
      </c>
      <c r="E92" s="22">
        <v>8</v>
      </c>
      <c r="F92" s="36">
        <f t="shared" si="1"/>
        <v>17</v>
      </c>
    </row>
    <row r="93" spans="1:6" ht="13.8" x14ac:dyDescent="0.3">
      <c r="A93" s="78" t="s">
        <v>12</v>
      </c>
      <c r="B93" s="20">
        <v>4</v>
      </c>
      <c r="C93" s="21">
        <v>7</v>
      </c>
      <c r="D93" s="21">
        <v>1</v>
      </c>
      <c r="E93" s="22">
        <v>2</v>
      </c>
      <c r="F93" s="36">
        <f t="shared" si="1"/>
        <v>14</v>
      </c>
    </row>
    <row r="94" spans="1:6" ht="13.8" x14ac:dyDescent="0.3">
      <c r="A94" s="78" t="s">
        <v>12</v>
      </c>
      <c r="B94" s="20">
        <v>3</v>
      </c>
      <c r="C94" s="21">
        <v>5</v>
      </c>
      <c r="D94" s="21">
        <v>5</v>
      </c>
      <c r="E94" s="22">
        <v>0</v>
      </c>
      <c r="F94" s="36">
        <f t="shared" si="1"/>
        <v>13</v>
      </c>
    </row>
    <row r="95" spans="1:6" ht="13.8" x14ac:dyDescent="0.3">
      <c r="A95" s="78" t="s">
        <v>12</v>
      </c>
      <c r="B95" s="20">
        <v>4</v>
      </c>
      <c r="C95" s="21">
        <v>6</v>
      </c>
      <c r="D95" s="21">
        <v>2</v>
      </c>
      <c r="E95" s="22">
        <v>0</v>
      </c>
      <c r="F95" s="36">
        <f t="shared" si="1"/>
        <v>12</v>
      </c>
    </row>
    <row r="96" spans="1:6" ht="13.8" x14ac:dyDescent="0.3">
      <c r="A96" s="78" t="s">
        <v>12</v>
      </c>
      <c r="B96" s="20">
        <v>6</v>
      </c>
      <c r="C96" s="21">
        <v>5</v>
      </c>
      <c r="D96" s="21">
        <v>1</v>
      </c>
      <c r="E96" s="22">
        <v>0</v>
      </c>
      <c r="F96" s="36">
        <f t="shared" si="1"/>
        <v>12</v>
      </c>
    </row>
    <row r="97" spans="1:6" ht="13.8" x14ac:dyDescent="0.3">
      <c r="A97" s="78" t="s">
        <v>12</v>
      </c>
      <c r="B97" s="20">
        <v>5</v>
      </c>
      <c r="C97" s="21">
        <v>6</v>
      </c>
      <c r="D97" s="21">
        <v>0</v>
      </c>
      <c r="E97" s="22">
        <v>1</v>
      </c>
      <c r="F97" s="36">
        <f t="shared" si="1"/>
        <v>12</v>
      </c>
    </row>
    <row r="98" spans="1:6" ht="13.8" x14ac:dyDescent="0.3">
      <c r="A98" s="78" t="s">
        <v>12</v>
      </c>
      <c r="B98" s="20">
        <v>5</v>
      </c>
      <c r="C98" s="21">
        <v>5</v>
      </c>
      <c r="D98" s="21">
        <v>0</v>
      </c>
      <c r="E98" s="22">
        <v>1</v>
      </c>
      <c r="F98" s="36">
        <f t="shared" si="1"/>
        <v>11</v>
      </c>
    </row>
    <row r="99" spans="1:6" ht="13.8" x14ac:dyDescent="0.3">
      <c r="A99" s="78" t="s">
        <v>12</v>
      </c>
      <c r="B99" s="20">
        <v>2</v>
      </c>
      <c r="C99" s="21">
        <v>3</v>
      </c>
      <c r="D99" s="21">
        <v>2</v>
      </c>
      <c r="E99" s="22">
        <v>3</v>
      </c>
      <c r="F99" s="36">
        <f t="shared" si="1"/>
        <v>10</v>
      </c>
    </row>
    <row r="100" spans="1:6" ht="13.8" x14ac:dyDescent="0.3">
      <c r="A100" s="78" t="s">
        <v>12</v>
      </c>
      <c r="B100" s="20">
        <v>2</v>
      </c>
      <c r="C100" s="21">
        <v>5</v>
      </c>
      <c r="D100" s="21">
        <v>1</v>
      </c>
      <c r="E100" s="22">
        <v>2</v>
      </c>
      <c r="F100" s="36">
        <f t="shared" si="1"/>
        <v>10</v>
      </c>
    </row>
    <row r="101" spans="1:6" ht="13.8" x14ac:dyDescent="0.3">
      <c r="A101" s="78" t="s">
        <v>12</v>
      </c>
      <c r="B101" s="20">
        <v>4</v>
      </c>
      <c r="C101" s="21">
        <v>3</v>
      </c>
      <c r="D101" s="21">
        <v>2</v>
      </c>
      <c r="E101" s="22">
        <v>0</v>
      </c>
      <c r="F101" s="36">
        <f t="shared" si="1"/>
        <v>9</v>
      </c>
    </row>
    <row r="102" spans="1:6" ht="13.8" x14ac:dyDescent="0.3">
      <c r="A102" s="78" t="s">
        <v>12</v>
      </c>
      <c r="B102" s="20">
        <v>0</v>
      </c>
      <c r="C102" s="21">
        <v>3</v>
      </c>
      <c r="D102" s="21">
        <v>4</v>
      </c>
      <c r="E102" s="22">
        <v>1</v>
      </c>
      <c r="F102" s="36">
        <f t="shared" si="1"/>
        <v>8</v>
      </c>
    </row>
    <row r="103" spans="1:6" ht="13.8" x14ac:dyDescent="0.3">
      <c r="A103" s="78" t="s">
        <v>12</v>
      </c>
      <c r="B103" s="20">
        <v>3</v>
      </c>
      <c r="C103" s="21">
        <v>4</v>
      </c>
      <c r="D103" s="21">
        <v>1</v>
      </c>
      <c r="E103" s="22">
        <v>0</v>
      </c>
      <c r="F103" s="36">
        <f t="shared" si="1"/>
        <v>8</v>
      </c>
    </row>
    <row r="104" spans="1:6" ht="13.8" x14ac:dyDescent="0.3">
      <c r="A104" s="102" t="s">
        <v>12</v>
      </c>
      <c r="B104" s="23">
        <v>1</v>
      </c>
      <c r="C104" s="24">
        <v>2</v>
      </c>
      <c r="D104" s="24">
        <v>0</v>
      </c>
      <c r="E104" s="25">
        <v>1</v>
      </c>
      <c r="F104" s="37">
        <f t="shared" si="1"/>
        <v>4</v>
      </c>
    </row>
    <row r="105" spans="1:6" ht="13.8" x14ac:dyDescent="0.3">
      <c r="A105" s="78" t="s">
        <v>15</v>
      </c>
      <c r="B105" s="20">
        <v>6</v>
      </c>
      <c r="C105" s="21">
        <v>9</v>
      </c>
      <c r="D105" s="21">
        <v>8</v>
      </c>
      <c r="E105" s="22">
        <v>7</v>
      </c>
      <c r="F105" s="36">
        <f t="shared" si="1"/>
        <v>30</v>
      </c>
    </row>
    <row r="106" spans="1:6" ht="13.8" x14ac:dyDescent="0.3">
      <c r="A106" s="78" t="s">
        <v>15</v>
      </c>
      <c r="B106" s="20">
        <v>7</v>
      </c>
      <c r="C106" s="21">
        <v>7.5</v>
      </c>
      <c r="D106" s="21">
        <v>7</v>
      </c>
      <c r="E106" s="22">
        <v>7</v>
      </c>
      <c r="F106" s="36">
        <f t="shared" si="1"/>
        <v>28.5</v>
      </c>
    </row>
    <row r="107" spans="1:6" ht="13.8" x14ac:dyDescent="0.3">
      <c r="A107" s="78" t="s">
        <v>15</v>
      </c>
      <c r="B107" s="20">
        <v>5</v>
      </c>
      <c r="C107" s="21">
        <v>7</v>
      </c>
      <c r="D107" s="21">
        <v>10</v>
      </c>
      <c r="E107" s="22">
        <v>6</v>
      </c>
      <c r="F107" s="36">
        <f t="shared" si="1"/>
        <v>28</v>
      </c>
    </row>
    <row r="108" spans="1:6" ht="13.8" x14ac:dyDescent="0.3">
      <c r="A108" s="78" t="s">
        <v>15</v>
      </c>
      <c r="B108" s="20">
        <v>4.5</v>
      </c>
      <c r="C108" s="21">
        <v>9</v>
      </c>
      <c r="D108" s="21">
        <v>7</v>
      </c>
      <c r="E108" s="22">
        <v>6</v>
      </c>
      <c r="F108" s="36">
        <f t="shared" si="1"/>
        <v>26.5</v>
      </c>
    </row>
    <row r="109" spans="1:6" ht="13.8" x14ac:dyDescent="0.3">
      <c r="A109" s="78" t="s">
        <v>15</v>
      </c>
      <c r="B109" s="20">
        <v>10</v>
      </c>
      <c r="C109" s="21">
        <v>7</v>
      </c>
      <c r="D109" s="21">
        <v>1</v>
      </c>
      <c r="E109" s="22">
        <v>8</v>
      </c>
      <c r="F109" s="36">
        <f t="shared" si="1"/>
        <v>26</v>
      </c>
    </row>
    <row r="110" spans="1:6" ht="13.8" x14ac:dyDescent="0.3">
      <c r="A110" s="78" t="s">
        <v>15</v>
      </c>
      <c r="B110" s="20">
        <v>7.5</v>
      </c>
      <c r="C110" s="21">
        <v>4</v>
      </c>
      <c r="D110" s="21">
        <v>9</v>
      </c>
      <c r="E110" s="22">
        <v>5</v>
      </c>
      <c r="F110" s="36">
        <f t="shared" si="1"/>
        <v>25.5</v>
      </c>
    </row>
    <row r="111" spans="1:6" ht="13.8" x14ac:dyDescent="0.3">
      <c r="A111" s="78" t="s">
        <v>15</v>
      </c>
      <c r="B111" s="20">
        <v>7.5</v>
      </c>
      <c r="C111" s="21">
        <v>8</v>
      </c>
      <c r="D111" s="21">
        <v>8</v>
      </c>
      <c r="E111" s="22">
        <v>0</v>
      </c>
      <c r="F111" s="36">
        <f t="shared" si="1"/>
        <v>23.5</v>
      </c>
    </row>
    <row r="112" spans="1:6" ht="13.8" x14ac:dyDescent="0.3">
      <c r="A112" s="78" t="s">
        <v>15</v>
      </c>
      <c r="B112" s="20">
        <v>5</v>
      </c>
      <c r="C112" s="21">
        <v>9</v>
      </c>
      <c r="D112" s="21">
        <v>0</v>
      </c>
      <c r="E112" s="22">
        <v>7</v>
      </c>
      <c r="F112" s="36">
        <f t="shared" si="1"/>
        <v>21</v>
      </c>
    </row>
    <row r="113" spans="1:6" ht="13.8" x14ac:dyDescent="0.3">
      <c r="A113" s="78" t="s">
        <v>15</v>
      </c>
      <c r="B113" s="20">
        <v>5</v>
      </c>
      <c r="C113" s="21">
        <v>5</v>
      </c>
      <c r="D113" s="21">
        <v>3</v>
      </c>
      <c r="E113" s="22">
        <v>6</v>
      </c>
      <c r="F113" s="36">
        <f t="shared" si="1"/>
        <v>19</v>
      </c>
    </row>
    <row r="114" spans="1:6" ht="13.8" x14ac:dyDescent="0.3">
      <c r="A114" s="78" t="s">
        <v>15</v>
      </c>
      <c r="B114" s="20">
        <v>5.5</v>
      </c>
      <c r="C114" s="21">
        <v>2.5</v>
      </c>
      <c r="D114" s="21">
        <v>7</v>
      </c>
      <c r="E114" s="22">
        <v>0</v>
      </c>
      <c r="F114" s="36">
        <f t="shared" si="1"/>
        <v>15</v>
      </c>
    </row>
    <row r="115" spans="1:6" ht="13.8" x14ac:dyDescent="0.3">
      <c r="A115" s="78" t="s">
        <v>15</v>
      </c>
      <c r="B115" s="20">
        <v>7.5</v>
      </c>
      <c r="C115" s="21">
        <v>1.5</v>
      </c>
      <c r="D115" s="21">
        <v>2</v>
      </c>
      <c r="E115" s="22">
        <v>4</v>
      </c>
      <c r="F115" s="36">
        <f t="shared" si="1"/>
        <v>15</v>
      </c>
    </row>
    <row r="116" spans="1:6" ht="13.8" x14ac:dyDescent="0.3">
      <c r="A116" s="78" t="s">
        <v>15</v>
      </c>
      <c r="B116" s="20">
        <v>3.5</v>
      </c>
      <c r="C116" s="21">
        <v>4</v>
      </c>
      <c r="D116" s="21">
        <v>2</v>
      </c>
      <c r="E116" s="22">
        <v>4</v>
      </c>
      <c r="F116" s="36">
        <f t="shared" si="1"/>
        <v>13.5</v>
      </c>
    </row>
    <row r="117" spans="1:6" ht="13.8" x14ac:dyDescent="0.3">
      <c r="A117" s="78" t="s">
        <v>15</v>
      </c>
      <c r="B117" s="20">
        <v>2</v>
      </c>
      <c r="C117" s="21">
        <v>8.5</v>
      </c>
      <c r="D117" s="21">
        <v>2</v>
      </c>
      <c r="E117" s="22">
        <v>1</v>
      </c>
      <c r="F117" s="36">
        <f t="shared" si="1"/>
        <v>13.5</v>
      </c>
    </row>
    <row r="118" spans="1:6" ht="13.8" x14ac:dyDescent="0.3">
      <c r="A118" s="78" t="s">
        <v>15</v>
      </c>
      <c r="B118" s="20">
        <v>5</v>
      </c>
      <c r="C118" s="21">
        <v>4</v>
      </c>
      <c r="D118" s="21">
        <v>1</v>
      </c>
      <c r="E118" s="22">
        <v>2</v>
      </c>
      <c r="F118" s="36">
        <f t="shared" si="1"/>
        <v>12</v>
      </c>
    </row>
    <row r="119" spans="1:6" ht="13.8" x14ac:dyDescent="0.3">
      <c r="A119" s="78" t="s">
        <v>15</v>
      </c>
      <c r="B119" s="20">
        <v>8.5</v>
      </c>
      <c r="C119" s="21">
        <v>1</v>
      </c>
      <c r="D119" s="21">
        <v>2</v>
      </c>
      <c r="E119" s="22">
        <v>0</v>
      </c>
      <c r="F119" s="36">
        <f t="shared" si="1"/>
        <v>11.5</v>
      </c>
    </row>
    <row r="120" spans="1:6" ht="13.8" x14ac:dyDescent="0.3">
      <c r="A120" s="78" t="s">
        <v>15</v>
      </c>
      <c r="B120" s="20">
        <v>4.5</v>
      </c>
      <c r="C120" s="21">
        <v>7</v>
      </c>
      <c r="D120" s="21">
        <v>0</v>
      </c>
      <c r="E120" s="22">
        <v>0</v>
      </c>
      <c r="F120" s="36">
        <f t="shared" si="1"/>
        <v>11.5</v>
      </c>
    </row>
    <row r="121" spans="1:6" ht="13.8" x14ac:dyDescent="0.3">
      <c r="A121" s="78" t="s">
        <v>15</v>
      </c>
      <c r="B121" s="20">
        <v>4</v>
      </c>
      <c r="C121" s="21">
        <v>3</v>
      </c>
      <c r="D121" s="21">
        <v>4</v>
      </c>
      <c r="E121" s="22">
        <v>0</v>
      </c>
      <c r="F121" s="36">
        <f t="shared" si="1"/>
        <v>11</v>
      </c>
    </row>
    <row r="122" spans="1:6" ht="13.8" x14ac:dyDescent="0.3">
      <c r="A122" s="78" t="s">
        <v>15</v>
      </c>
      <c r="B122" s="20">
        <v>3</v>
      </c>
      <c r="C122" s="21">
        <v>4.5</v>
      </c>
      <c r="D122" s="21">
        <v>2</v>
      </c>
      <c r="E122" s="22">
        <v>0</v>
      </c>
      <c r="F122" s="36">
        <f t="shared" si="1"/>
        <v>9.5</v>
      </c>
    </row>
    <row r="123" spans="1:6" ht="13.8" x14ac:dyDescent="0.3">
      <c r="A123" s="78" t="s">
        <v>15</v>
      </c>
      <c r="B123" s="20">
        <v>5</v>
      </c>
      <c r="C123" s="21">
        <v>2</v>
      </c>
      <c r="D123" s="21">
        <v>0</v>
      </c>
      <c r="E123" s="22">
        <v>1</v>
      </c>
      <c r="F123" s="36">
        <f t="shared" si="1"/>
        <v>8</v>
      </c>
    </row>
    <row r="124" spans="1:6" ht="13.8" x14ac:dyDescent="0.3">
      <c r="A124" s="78" t="s">
        <v>15</v>
      </c>
      <c r="B124" s="20">
        <v>4</v>
      </c>
      <c r="C124" s="21">
        <v>3</v>
      </c>
      <c r="D124" s="21">
        <v>1</v>
      </c>
      <c r="E124" s="22">
        <v>0</v>
      </c>
      <c r="F124" s="36">
        <f t="shared" si="1"/>
        <v>8</v>
      </c>
    </row>
    <row r="125" spans="1:6" ht="13.8" x14ac:dyDescent="0.3">
      <c r="A125" s="78" t="s">
        <v>15</v>
      </c>
      <c r="B125" s="20">
        <v>5</v>
      </c>
      <c r="C125" s="21">
        <v>3</v>
      </c>
      <c r="D125" s="21">
        <v>0</v>
      </c>
      <c r="E125" s="22">
        <v>0</v>
      </c>
      <c r="F125" s="36">
        <f t="shared" si="1"/>
        <v>8</v>
      </c>
    </row>
    <row r="126" spans="1:6" ht="13.8" x14ac:dyDescent="0.3">
      <c r="A126" s="78" t="s">
        <v>15</v>
      </c>
      <c r="B126" s="20">
        <v>5.5</v>
      </c>
      <c r="C126" s="21">
        <v>2</v>
      </c>
      <c r="D126" s="21">
        <v>0</v>
      </c>
      <c r="E126" s="22">
        <v>0</v>
      </c>
      <c r="F126" s="36">
        <f t="shared" si="1"/>
        <v>7.5</v>
      </c>
    </row>
    <row r="127" spans="1:6" ht="13.8" x14ac:dyDescent="0.3">
      <c r="A127" s="78" t="s">
        <v>15</v>
      </c>
      <c r="B127" s="20">
        <v>2.5</v>
      </c>
      <c r="C127" s="21">
        <v>1</v>
      </c>
      <c r="D127" s="21">
        <v>4</v>
      </c>
      <c r="E127" s="22">
        <v>0</v>
      </c>
      <c r="F127" s="36">
        <f t="shared" si="1"/>
        <v>7.5</v>
      </c>
    </row>
    <row r="128" spans="1:6" ht="13.8" x14ac:dyDescent="0.3">
      <c r="A128" s="78" t="s">
        <v>15</v>
      </c>
      <c r="B128" s="20">
        <v>2.5</v>
      </c>
      <c r="C128" s="21">
        <v>3.5</v>
      </c>
      <c r="D128" s="21">
        <v>0</v>
      </c>
      <c r="E128" s="22">
        <v>1</v>
      </c>
      <c r="F128" s="36">
        <f t="shared" si="1"/>
        <v>7</v>
      </c>
    </row>
    <row r="129" spans="1:6" ht="13.8" x14ac:dyDescent="0.3">
      <c r="A129" s="102" t="s">
        <v>15</v>
      </c>
      <c r="B129" s="23">
        <v>0</v>
      </c>
      <c r="C129" s="24">
        <v>6.5</v>
      </c>
      <c r="D129" s="24">
        <v>0</v>
      </c>
      <c r="E129" s="25">
        <v>0</v>
      </c>
      <c r="F129" s="37">
        <f t="shared" si="1"/>
        <v>6.5</v>
      </c>
    </row>
    <row r="130" spans="1:6" ht="13.8" x14ac:dyDescent="0.3">
      <c r="A130" s="78" t="s">
        <v>5</v>
      </c>
      <c r="B130" s="29">
        <v>10</v>
      </c>
      <c r="C130" s="30">
        <v>8</v>
      </c>
      <c r="D130" s="30">
        <v>8</v>
      </c>
      <c r="E130" s="31">
        <v>10</v>
      </c>
      <c r="F130" s="36">
        <f t="shared" si="1"/>
        <v>36</v>
      </c>
    </row>
    <row r="131" spans="1:6" ht="13.8" x14ac:dyDescent="0.3">
      <c r="A131" s="78" t="s">
        <v>5</v>
      </c>
      <c r="B131" s="29">
        <v>10</v>
      </c>
      <c r="C131" s="30">
        <v>8</v>
      </c>
      <c r="D131" s="30">
        <v>5</v>
      </c>
      <c r="E131" s="31">
        <v>10</v>
      </c>
      <c r="F131" s="36">
        <f t="shared" ref="F131:F194" si="2">B131+C131+D131+E131</f>
        <v>33</v>
      </c>
    </row>
    <row r="132" spans="1:6" ht="13.8" x14ac:dyDescent="0.3">
      <c r="A132" s="78" t="s">
        <v>5</v>
      </c>
      <c r="B132" s="29">
        <v>10</v>
      </c>
      <c r="C132" s="30">
        <v>10</v>
      </c>
      <c r="D132" s="30">
        <v>2</v>
      </c>
      <c r="E132" s="31">
        <v>10</v>
      </c>
      <c r="F132" s="36">
        <f t="shared" si="2"/>
        <v>32</v>
      </c>
    </row>
    <row r="133" spans="1:6" ht="13.8" x14ac:dyDescent="0.3">
      <c r="A133" s="78" t="s">
        <v>5</v>
      </c>
      <c r="B133" s="29">
        <v>6</v>
      </c>
      <c r="C133" s="30">
        <v>5.5</v>
      </c>
      <c r="D133" s="30">
        <v>10</v>
      </c>
      <c r="E133" s="31">
        <v>10</v>
      </c>
      <c r="F133" s="36">
        <f t="shared" si="2"/>
        <v>31.5</v>
      </c>
    </row>
    <row r="134" spans="1:6" ht="13.8" x14ac:dyDescent="0.3">
      <c r="A134" s="78" t="s">
        <v>5</v>
      </c>
      <c r="B134" s="29">
        <v>10</v>
      </c>
      <c r="C134" s="30">
        <v>4</v>
      </c>
      <c r="D134" s="30">
        <v>10</v>
      </c>
      <c r="E134" s="31">
        <v>7</v>
      </c>
      <c r="F134" s="36">
        <f t="shared" si="2"/>
        <v>31</v>
      </c>
    </row>
    <row r="135" spans="1:6" ht="13.8" x14ac:dyDescent="0.3">
      <c r="A135" s="78" t="s">
        <v>5</v>
      </c>
      <c r="B135" s="29">
        <v>10</v>
      </c>
      <c r="C135" s="30">
        <v>3.5</v>
      </c>
      <c r="D135" s="30">
        <v>10</v>
      </c>
      <c r="E135" s="31">
        <v>7</v>
      </c>
      <c r="F135" s="36">
        <f t="shared" si="2"/>
        <v>30.5</v>
      </c>
    </row>
    <row r="136" spans="1:6" ht="13.8" x14ac:dyDescent="0.3">
      <c r="A136" s="78" t="s">
        <v>5</v>
      </c>
      <c r="B136" s="29">
        <v>10</v>
      </c>
      <c r="C136" s="30">
        <v>6.5</v>
      </c>
      <c r="D136" s="30">
        <v>5</v>
      </c>
      <c r="E136" s="31">
        <v>7</v>
      </c>
      <c r="F136" s="36">
        <f t="shared" si="2"/>
        <v>28.5</v>
      </c>
    </row>
    <row r="137" spans="1:6" ht="13.8" x14ac:dyDescent="0.3">
      <c r="A137" s="78" t="s">
        <v>5</v>
      </c>
      <c r="B137" s="29">
        <v>10</v>
      </c>
      <c r="C137" s="30">
        <v>6.5</v>
      </c>
      <c r="D137" s="30">
        <v>4.5</v>
      </c>
      <c r="E137" s="31">
        <v>7</v>
      </c>
      <c r="F137" s="36">
        <f t="shared" si="2"/>
        <v>28</v>
      </c>
    </row>
    <row r="138" spans="1:6" ht="13.8" x14ac:dyDescent="0.3">
      <c r="A138" s="78" t="s">
        <v>5</v>
      </c>
      <c r="B138" s="29">
        <v>8</v>
      </c>
      <c r="C138" s="30">
        <v>7.5</v>
      </c>
      <c r="D138" s="30">
        <v>7</v>
      </c>
      <c r="E138" s="31">
        <v>4</v>
      </c>
      <c r="F138" s="36">
        <f t="shared" si="2"/>
        <v>26.5</v>
      </c>
    </row>
    <row r="139" spans="1:6" ht="13.8" x14ac:dyDescent="0.3">
      <c r="A139" s="78" t="s">
        <v>5</v>
      </c>
      <c r="B139" s="29">
        <v>6</v>
      </c>
      <c r="C139" s="30">
        <v>10</v>
      </c>
      <c r="D139" s="30">
        <v>10</v>
      </c>
      <c r="E139" s="31">
        <v>0</v>
      </c>
      <c r="F139" s="36">
        <f t="shared" si="2"/>
        <v>26</v>
      </c>
    </row>
    <row r="140" spans="1:6" ht="13.8" x14ac:dyDescent="0.3">
      <c r="A140" s="78" t="s">
        <v>5</v>
      </c>
      <c r="B140" s="29">
        <v>6</v>
      </c>
      <c r="C140" s="30">
        <v>5</v>
      </c>
      <c r="D140" s="30">
        <v>7</v>
      </c>
      <c r="E140" s="31">
        <v>7</v>
      </c>
      <c r="F140" s="36">
        <f t="shared" si="2"/>
        <v>25</v>
      </c>
    </row>
    <row r="141" spans="1:6" ht="13.8" x14ac:dyDescent="0.3">
      <c r="A141" s="78" t="s">
        <v>5</v>
      </c>
      <c r="B141" s="29">
        <v>6</v>
      </c>
      <c r="C141" s="30">
        <v>7</v>
      </c>
      <c r="D141" s="30">
        <v>0</v>
      </c>
      <c r="E141" s="31">
        <v>7</v>
      </c>
      <c r="F141" s="36">
        <f t="shared" si="2"/>
        <v>20</v>
      </c>
    </row>
    <row r="142" spans="1:6" ht="13.8" x14ac:dyDescent="0.3">
      <c r="A142" s="78" t="s">
        <v>5</v>
      </c>
      <c r="B142" s="29">
        <v>8</v>
      </c>
      <c r="C142" s="30">
        <v>4.5</v>
      </c>
      <c r="D142" s="30">
        <v>0</v>
      </c>
      <c r="E142" s="31">
        <v>7</v>
      </c>
      <c r="F142" s="36">
        <f t="shared" si="2"/>
        <v>19.5</v>
      </c>
    </row>
    <row r="143" spans="1:6" ht="13.8" x14ac:dyDescent="0.3">
      <c r="A143" s="78" t="s">
        <v>5</v>
      </c>
      <c r="B143" s="29">
        <v>10</v>
      </c>
      <c r="C143" s="30">
        <v>5.5</v>
      </c>
      <c r="D143" s="30">
        <v>1</v>
      </c>
      <c r="E143" s="31">
        <v>2</v>
      </c>
      <c r="F143" s="36">
        <f t="shared" si="2"/>
        <v>18.5</v>
      </c>
    </row>
    <row r="144" spans="1:6" ht="13.8" x14ac:dyDescent="0.3">
      <c r="A144" s="78" t="s">
        <v>5</v>
      </c>
      <c r="B144" s="29">
        <v>7</v>
      </c>
      <c r="C144" s="30">
        <v>6.5</v>
      </c>
      <c r="D144" s="30">
        <v>0</v>
      </c>
      <c r="E144" s="31">
        <v>4</v>
      </c>
      <c r="F144" s="36">
        <f t="shared" si="2"/>
        <v>17.5</v>
      </c>
    </row>
    <row r="145" spans="1:6" ht="13.8" x14ac:dyDescent="0.3">
      <c r="A145" s="78" t="s">
        <v>5</v>
      </c>
      <c r="B145" s="29">
        <v>6</v>
      </c>
      <c r="C145" s="30">
        <v>4</v>
      </c>
      <c r="D145" s="30">
        <v>2</v>
      </c>
      <c r="E145" s="31">
        <v>5</v>
      </c>
      <c r="F145" s="36">
        <f t="shared" si="2"/>
        <v>17</v>
      </c>
    </row>
    <row r="146" spans="1:6" ht="13.8" x14ac:dyDescent="0.3">
      <c r="A146" s="78" t="s">
        <v>5</v>
      </c>
      <c r="B146" s="29">
        <v>6</v>
      </c>
      <c r="C146" s="30">
        <v>2</v>
      </c>
      <c r="D146" s="30">
        <v>1</v>
      </c>
      <c r="E146" s="31">
        <v>7</v>
      </c>
      <c r="F146" s="36">
        <f t="shared" si="2"/>
        <v>16</v>
      </c>
    </row>
    <row r="147" spans="1:6" ht="13.8" x14ac:dyDescent="0.3">
      <c r="A147" s="78" t="s">
        <v>5</v>
      </c>
      <c r="B147" s="29">
        <v>6</v>
      </c>
      <c r="C147" s="30">
        <v>4.5</v>
      </c>
      <c r="D147" s="30">
        <v>0</v>
      </c>
      <c r="E147" s="31">
        <v>5</v>
      </c>
      <c r="F147" s="36">
        <f t="shared" si="2"/>
        <v>15.5</v>
      </c>
    </row>
    <row r="148" spans="1:6" ht="13.8" x14ac:dyDescent="0.3">
      <c r="A148" s="78" t="s">
        <v>5</v>
      </c>
      <c r="B148" s="29">
        <v>8</v>
      </c>
      <c r="C148" s="30">
        <v>5.5</v>
      </c>
      <c r="D148" s="30">
        <v>1</v>
      </c>
      <c r="E148" s="31">
        <v>0</v>
      </c>
      <c r="F148" s="36">
        <f t="shared" si="2"/>
        <v>14.5</v>
      </c>
    </row>
    <row r="149" spans="1:6" ht="13.8" x14ac:dyDescent="0.3">
      <c r="A149" s="78" t="s">
        <v>5</v>
      </c>
      <c r="B149" s="29">
        <v>4</v>
      </c>
      <c r="C149" s="30">
        <v>4</v>
      </c>
      <c r="D149" s="30">
        <v>3.5</v>
      </c>
      <c r="E149" s="31">
        <v>6.5</v>
      </c>
      <c r="F149" s="36">
        <f t="shared" si="2"/>
        <v>18</v>
      </c>
    </row>
    <row r="150" spans="1:6" ht="13.8" x14ac:dyDescent="0.3">
      <c r="A150" s="78" t="s">
        <v>5</v>
      </c>
      <c r="B150" s="29">
        <v>4</v>
      </c>
      <c r="C150" s="30">
        <v>10</v>
      </c>
      <c r="D150" s="30">
        <v>0.5</v>
      </c>
      <c r="E150" s="31">
        <v>2</v>
      </c>
      <c r="F150" s="36">
        <f t="shared" si="2"/>
        <v>16.5</v>
      </c>
    </row>
    <row r="151" spans="1:6" ht="13.8" x14ac:dyDescent="0.3">
      <c r="A151" s="78" t="s">
        <v>5</v>
      </c>
      <c r="B151" s="29">
        <v>6</v>
      </c>
      <c r="C151" s="30">
        <v>3.5</v>
      </c>
      <c r="D151" s="30">
        <v>2</v>
      </c>
      <c r="E151" s="31">
        <v>1</v>
      </c>
      <c r="F151" s="36">
        <f t="shared" si="2"/>
        <v>12.5</v>
      </c>
    </row>
    <row r="152" spans="1:6" ht="13.8" x14ac:dyDescent="0.3">
      <c r="A152" s="78" t="s">
        <v>5</v>
      </c>
      <c r="B152" s="29">
        <v>6</v>
      </c>
      <c r="C152" s="30">
        <v>3</v>
      </c>
      <c r="D152" s="30">
        <v>0</v>
      </c>
      <c r="E152" s="31">
        <v>0</v>
      </c>
      <c r="F152" s="36">
        <f t="shared" si="2"/>
        <v>9</v>
      </c>
    </row>
    <row r="153" spans="1:6" ht="13.8" x14ac:dyDescent="0.3">
      <c r="A153" s="78" t="s">
        <v>5</v>
      </c>
      <c r="B153" s="29">
        <v>6</v>
      </c>
      <c r="C153" s="30">
        <v>2.5</v>
      </c>
      <c r="D153" s="30">
        <v>0</v>
      </c>
      <c r="E153" s="31">
        <v>0</v>
      </c>
      <c r="F153" s="36">
        <f t="shared" si="2"/>
        <v>8.5</v>
      </c>
    </row>
    <row r="154" spans="1:6" ht="13.8" x14ac:dyDescent="0.3">
      <c r="A154" s="102" t="s">
        <v>5</v>
      </c>
      <c r="B154" s="32">
        <v>4</v>
      </c>
      <c r="C154" s="102">
        <v>1</v>
      </c>
      <c r="D154" s="102">
        <v>0</v>
      </c>
      <c r="E154" s="103">
        <v>0</v>
      </c>
      <c r="F154" s="37">
        <f t="shared" si="2"/>
        <v>5</v>
      </c>
    </row>
    <row r="155" spans="1:6" ht="13.8" x14ac:dyDescent="0.3">
      <c r="A155" s="78" t="s">
        <v>3</v>
      </c>
      <c r="B155" s="41">
        <v>10</v>
      </c>
      <c r="C155" s="42">
        <v>10</v>
      </c>
      <c r="D155" s="42">
        <v>10</v>
      </c>
      <c r="E155" s="43">
        <v>10</v>
      </c>
      <c r="F155" s="36">
        <f t="shared" si="2"/>
        <v>40</v>
      </c>
    </row>
    <row r="156" spans="1:6" ht="13.8" x14ac:dyDescent="0.3">
      <c r="A156" s="78" t="s">
        <v>3</v>
      </c>
      <c r="B156" s="41">
        <v>10</v>
      </c>
      <c r="C156" s="42">
        <v>8</v>
      </c>
      <c r="D156" s="42">
        <v>10</v>
      </c>
      <c r="E156" s="43">
        <v>10</v>
      </c>
      <c r="F156" s="36">
        <f t="shared" si="2"/>
        <v>38</v>
      </c>
    </row>
    <row r="157" spans="1:6" ht="13.8" x14ac:dyDescent="0.3">
      <c r="A157" s="78" t="s">
        <v>3</v>
      </c>
      <c r="B157" s="41">
        <v>10</v>
      </c>
      <c r="C157" s="42">
        <v>6</v>
      </c>
      <c r="D157" s="42">
        <v>10</v>
      </c>
      <c r="E157" s="43">
        <v>10</v>
      </c>
      <c r="F157" s="36">
        <f t="shared" si="2"/>
        <v>36</v>
      </c>
    </row>
    <row r="158" spans="1:6" ht="13.8" x14ac:dyDescent="0.3">
      <c r="A158" s="78" t="s">
        <v>3</v>
      </c>
      <c r="B158" s="41">
        <v>9</v>
      </c>
      <c r="C158" s="42">
        <v>9</v>
      </c>
      <c r="D158" s="42">
        <v>10</v>
      </c>
      <c r="E158" s="43">
        <v>8</v>
      </c>
      <c r="F158" s="36">
        <f t="shared" si="2"/>
        <v>36</v>
      </c>
    </row>
    <row r="159" spans="1:6" ht="13.8" x14ac:dyDescent="0.3">
      <c r="A159" s="78" t="s">
        <v>3</v>
      </c>
      <c r="B159" s="41">
        <v>10</v>
      </c>
      <c r="C159" s="42">
        <v>9</v>
      </c>
      <c r="D159" s="42">
        <v>10</v>
      </c>
      <c r="E159" s="43">
        <v>7</v>
      </c>
      <c r="F159" s="36">
        <f t="shared" si="2"/>
        <v>36</v>
      </c>
    </row>
    <row r="160" spans="1:6" ht="13.8" x14ac:dyDescent="0.3">
      <c r="A160" s="78" t="s">
        <v>3</v>
      </c>
      <c r="B160" s="41">
        <v>10</v>
      </c>
      <c r="C160" s="42">
        <v>8</v>
      </c>
      <c r="D160" s="42">
        <v>7</v>
      </c>
      <c r="E160" s="43">
        <v>10</v>
      </c>
      <c r="F160" s="36">
        <f t="shared" si="2"/>
        <v>35</v>
      </c>
    </row>
    <row r="161" spans="1:6" ht="13.8" x14ac:dyDescent="0.3">
      <c r="A161" s="78" t="s">
        <v>3</v>
      </c>
      <c r="B161" s="41">
        <v>6</v>
      </c>
      <c r="C161" s="42">
        <v>8</v>
      </c>
      <c r="D161" s="42">
        <v>10</v>
      </c>
      <c r="E161" s="43">
        <v>10</v>
      </c>
      <c r="F161" s="36">
        <f t="shared" si="2"/>
        <v>34</v>
      </c>
    </row>
    <row r="162" spans="1:6" ht="13.8" x14ac:dyDescent="0.3">
      <c r="A162" s="78" t="s">
        <v>3</v>
      </c>
      <c r="B162" s="41">
        <v>10</v>
      </c>
      <c r="C162" s="42">
        <v>4</v>
      </c>
      <c r="D162" s="42">
        <v>9</v>
      </c>
      <c r="E162" s="43">
        <v>10</v>
      </c>
      <c r="F162" s="36">
        <f t="shared" si="2"/>
        <v>33</v>
      </c>
    </row>
    <row r="163" spans="1:6" ht="13.8" x14ac:dyDescent="0.3">
      <c r="A163" s="78" t="s">
        <v>3</v>
      </c>
      <c r="B163" s="41">
        <v>10</v>
      </c>
      <c r="C163" s="42">
        <v>10</v>
      </c>
      <c r="D163" s="42">
        <v>2</v>
      </c>
      <c r="E163" s="43">
        <v>8</v>
      </c>
      <c r="F163" s="36">
        <f t="shared" si="2"/>
        <v>30</v>
      </c>
    </row>
    <row r="164" spans="1:6" ht="13.8" x14ac:dyDescent="0.3">
      <c r="A164" s="78" t="s">
        <v>3</v>
      </c>
      <c r="B164" s="41">
        <v>10</v>
      </c>
      <c r="C164" s="42">
        <v>5</v>
      </c>
      <c r="D164" s="42">
        <v>5</v>
      </c>
      <c r="E164" s="43">
        <v>8</v>
      </c>
      <c r="F164" s="36">
        <f t="shared" si="2"/>
        <v>28</v>
      </c>
    </row>
    <row r="165" spans="1:6" ht="13.8" x14ac:dyDescent="0.3">
      <c r="A165" s="78" t="s">
        <v>3</v>
      </c>
      <c r="B165" s="41">
        <v>10</v>
      </c>
      <c r="C165" s="42">
        <v>6</v>
      </c>
      <c r="D165" s="42">
        <v>2</v>
      </c>
      <c r="E165" s="43">
        <v>10</v>
      </c>
      <c r="F165" s="36">
        <f t="shared" si="2"/>
        <v>28</v>
      </c>
    </row>
    <row r="166" spans="1:6" ht="13.8" x14ac:dyDescent="0.3">
      <c r="A166" s="78" t="s">
        <v>3</v>
      </c>
      <c r="B166" s="41">
        <v>10</v>
      </c>
      <c r="C166" s="42">
        <v>10</v>
      </c>
      <c r="D166" s="42">
        <v>4</v>
      </c>
      <c r="E166" s="43">
        <v>4</v>
      </c>
      <c r="F166" s="36">
        <f t="shared" si="2"/>
        <v>28</v>
      </c>
    </row>
    <row r="167" spans="1:6" ht="13.8" x14ac:dyDescent="0.3">
      <c r="A167" s="78" t="s">
        <v>3</v>
      </c>
      <c r="B167" s="41">
        <v>6</v>
      </c>
      <c r="C167" s="42">
        <v>10</v>
      </c>
      <c r="D167" s="42">
        <v>10</v>
      </c>
      <c r="E167" s="43">
        <v>0</v>
      </c>
      <c r="F167" s="36">
        <f t="shared" si="2"/>
        <v>26</v>
      </c>
    </row>
    <row r="168" spans="1:6" ht="13.8" x14ac:dyDescent="0.3">
      <c r="A168" s="78" t="s">
        <v>3</v>
      </c>
      <c r="B168" s="41">
        <v>6</v>
      </c>
      <c r="C168" s="42">
        <v>1</v>
      </c>
      <c r="D168" s="42">
        <v>10</v>
      </c>
      <c r="E168" s="43">
        <v>7</v>
      </c>
      <c r="F168" s="36">
        <f t="shared" si="2"/>
        <v>24</v>
      </c>
    </row>
    <row r="169" spans="1:6" ht="13.8" x14ac:dyDescent="0.3">
      <c r="A169" s="78" t="s">
        <v>3</v>
      </c>
      <c r="B169" s="41">
        <v>5</v>
      </c>
      <c r="C169" s="42">
        <v>4</v>
      </c>
      <c r="D169" s="42">
        <v>10</v>
      </c>
      <c r="E169" s="43">
        <v>5</v>
      </c>
      <c r="F169" s="36">
        <f t="shared" si="2"/>
        <v>24</v>
      </c>
    </row>
    <row r="170" spans="1:6" ht="13.8" x14ac:dyDescent="0.3">
      <c r="A170" s="78" t="s">
        <v>3</v>
      </c>
      <c r="B170" s="41">
        <v>6</v>
      </c>
      <c r="C170" s="42">
        <v>4</v>
      </c>
      <c r="D170" s="42">
        <v>10</v>
      </c>
      <c r="E170" s="43">
        <v>4</v>
      </c>
      <c r="F170" s="36">
        <f t="shared" si="2"/>
        <v>24</v>
      </c>
    </row>
    <row r="171" spans="1:6" ht="13.8" x14ac:dyDescent="0.3">
      <c r="A171" s="78" t="s">
        <v>3</v>
      </c>
      <c r="B171" s="41">
        <v>2</v>
      </c>
      <c r="C171" s="42">
        <v>10</v>
      </c>
      <c r="D171" s="42">
        <v>2</v>
      </c>
      <c r="E171" s="43">
        <v>10</v>
      </c>
      <c r="F171" s="36">
        <f t="shared" si="2"/>
        <v>24</v>
      </c>
    </row>
    <row r="172" spans="1:6" ht="13.8" x14ac:dyDescent="0.3">
      <c r="A172" s="78" t="s">
        <v>3</v>
      </c>
      <c r="B172" s="41">
        <v>6</v>
      </c>
      <c r="C172" s="42">
        <v>10</v>
      </c>
      <c r="D172" s="42">
        <v>1</v>
      </c>
      <c r="E172" s="43">
        <v>7</v>
      </c>
      <c r="F172" s="36">
        <f t="shared" si="2"/>
        <v>24</v>
      </c>
    </row>
    <row r="173" spans="1:6" ht="13.8" x14ac:dyDescent="0.3">
      <c r="A173" s="78" t="s">
        <v>3</v>
      </c>
      <c r="B173" s="41">
        <v>10</v>
      </c>
      <c r="C173" s="42">
        <v>2</v>
      </c>
      <c r="D173" s="42">
        <v>8</v>
      </c>
      <c r="E173" s="43">
        <v>3</v>
      </c>
      <c r="F173" s="36">
        <f t="shared" si="2"/>
        <v>23</v>
      </c>
    </row>
    <row r="174" spans="1:6" ht="13.8" x14ac:dyDescent="0.3">
      <c r="A174" s="78" t="s">
        <v>3</v>
      </c>
      <c r="B174" s="41">
        <v>10</v>
      </c>
      <c r="C174" s="42">
        <v>4</v>
      </c>
      <c r="D174" s="42">
        <v>2</v>
      </c>
      <c r="E174" s="43">
        <v>7</v>
      </c>
      <c r="F174" s="36">
        <f t="shared" si="2"/>
        <v>23</v>
      </c>
    </row>
    <row r="175" spans="1:6" ht="13.8" x14ac:dyDescent="0.3">
      <c r="A175" s="78" t="s">
        <v>3</v>
      </c>
      <c r="B175" s="41">
        <v>10</v>
      </c>
      <c r="C175" s="42">
        <v>6</v>
      </c>
      <c r="D175" s="42">
        <v>1</v>
      </c>
      <c r="E175" s="43">
        <v>6</v>
      </c>
      <c r="F175" s="36">
        <f t="shared" si="2"/>
        <v>23</v>
      </c>
    </row>
    <row r="176" spans="1:6" ht="13.8" x14ac:dyDescent="0.3">
      <c r="A176" s="78" t="s">
        <v>3</v>
      </c>
      <c r="B176" s="41">
        <v>4</v>
      </c>
      <c r="C176" s="42">
        <v>7</v>
      </c>
      <c r="D176" s="42">
        <v>4</v>
      </c>
      <c r="E176" s="43">
        <v>7</v>
      </c>
      <c r="F176" s="36">
        <f t="shared" si="2"/>
        <v>22</v>
      </c>
    </row>
    <row r="177" spans="1:6" ht="13.8" x14ac:dyDescent="0.3">
      <c r="A177" s="78" t="s">
        <v>3</v>
      </c>
      <c r="B177" s="41">
        <v>6</v>
      </c>
      <c r="C177" s="42">
        <v>6</v>
      </c>
      <c r="D177" s="42">
        <v>2</v>
      </c>
      <c r="E177" s="43">
        <v>8</v>
      </c>
      <c r="F177" s="36">
        <f t="shared" si="2"/>
        <v>22</v>
      </c>
    </row>
    <row r="178" spans="1:6" ht="13.8" x14ac:dyDescent="0.3">
      <c r="A178" s="78" t="s">
        <v>3</v>
      </c>
      <c r="B178" s="41">
        <v>6</v>
      </c>
      <c r="C178" s="42">
        <v>4</v>
      </c>
      <c r="D178" s="42">
        <v>5</v>
      </c>
      <c r="E178" s="43">
        <v>6</v>
      </c>
      <c r="F178" s="36">
        <f t="shared" si="2"/>
        <v>21</v>
      </c>
    </row>
    <row r="179" spans="1:6" ht="13.8" x14ac:dyDescent="0.3">
      <c r="A179" s="78" t="s">
        <v>3</v>
      </c>
      <c r="B179" s="41">
        <v>6</v>
      </c>
      <c r="C179" s="42">
        <v>4</v>
      </c>
      <c r="D179" s="42">
        <v>4</v>
      </c>
      <c r="E179" s="43">
        <v>6</v>
      </c>
      <c r="F179" s="36">
        <f t="shared" si="2"/>
        <v>20</v>
      </c>
    </row>
    <row r="180" spans="1:6" ht="13.8" x14ac:dyDescent="0.3">
      <c r="A180" s="78" t="s">
        <v>3</v>
      </c>
      <c r="B180" s="41">
        <v>6</v>
      </c>
      <c r="C180" s="42">
        <v>5</v>
      </c>
      <c r="D180" s="42">
        <v>2</v>
      </c>
      <c r="E180" s="43">
        <v>7</v>
      </c>
      <c r="F180" s="36">
        <f t="shared" si="2"/>
        <v>20</v>
      </c>
    </row>
    <row r="181" spans="1:6" ht="13.8" x14ac:dyDescent="0.3">
      <c r="A181" s="78" t="s">
        <v>3</v>
      </c>
      <c r="B181" s="41">
        <v>6</v>
      </c>
      <c r="C181" s="42">
        <v>1</v>
      </c>
      <c r="D181" s="42">
        <v>5</v>
      </c>
      <c r="E181" s="43">
        <v>7</v>
      </c>
      <c r="F181" s="36">
        <f t="shared" si="2"/>
        <v>19</v>
      </c>
    </row>
    <row r="182" spans="1:6" ht="13.8" x14ac:dyDescent="0.3">
      <c r="A182" s="78" t="s">
        <v>3</v>
      </c>
      <c r="B182" s="41">
        <v>6</v>
      </c>
      <c r="C182" s="42">
        <v>2</v>
      </c>
      <c r="D182" s="42">
        <v>2</v>
      </c>
      <c r="E182" s="43">
        <v>8</v>
      </c>
      <c r="F182" s="36">
        <f t="shared" si="2"/>
        <v>18</v>
      </c>
    </row>
    <row r="183" spans="1:6" ht="13.8" x14ac:dyDescent="0.3">
      <c r="A183" s="78" t="s">
        <v>3</v>
      </c>
      <c r="B183" s="41">
        <v>4</v>
      </c>
      <c r="C183" s="42">
        <v>7</v>
      </c>
      <c r="D183" s="42">
        <v>2</v>
      </c>
      <c r="E183" s="43">
        <v>5</v>
      </c>
      <c r="F183" s="36">
        <f t="shared" si="2"/>
        <v>18</v>
      </c>
    </row>
    <row r="184" spans="1:6" ht="13.8" x14ac:dyDescent="0.3">
      <c r="A184" s="78" t="s">
        <v>3</v>
      </c>
      <c r="B184" s="41">
        <v>6</v>
      </c>
      <c r="C184" s="42">
        <v>8</v>
      </c>
      <c r="D184" s="42">
        <v>2</v>
      </c>
      <c r="E184" s="43">
        <v>0</v>
      </c>
      <c r="F184" s="36">
        <f t="shared" si="2"/>
        <v>16</v>
      </c>
    </row>
    <row r="185" spans="1:6" ht="13.8" x14ac:dyDescent="0.3">
      <c r="A185" s="78" t="s">
        <v>3</v>
      </c>
      <c r="B185" s="41">
        <v>2</v>
      </c>
      <c r="C185" s="42">
        <v>4</v>
      </c>
      <c r="D185" s="42">
        <v>2</v>
      </c>
      <c r="E185" s="43">
        <v>7</v>
      </c>
      <c r="F185" s="36">
        <f t="shared" si="2"/>
        <v>15</v>
      </c>
    </row>
    <row r="186" spans="1:6" ht="13.8" x14ac:dyDescent="0.3">
      <c r="A186" s="78" t="s">
        <v>3</v>
      </c>
      <c r="B186" s="41">
        <v>10</v>
      </c>
      <c r="C186" s="42">
        <v>3</v>
      </c>
      <c r="D186" s="42">
        <v>1</v>
      </c>
      <c r="E186" s="43">
        <v>0</v>
      </c>
      <c r="F186" s="36">
        <f t="shared" si="2"/>
        <v>14</v>
      </c>
    </row>
    <row r="187" spans="1:6" ht="13.8" x14ac:dyDescent="0.3">
      <c r="A187" s="78" t="s">
        <v>3</v>
      </c>
      <c r="B187" s="41">
        <v>6</v>
      </c>
      <c r="C187" s="42">
        <v>2</v>
      </c>
      <c r="D187" s="42">
        <v>2</v>
      </c>
      <c r="E187" s="43">
        <v>3</v>
      </c>
      <c r="F187" s="36">
        <f t="shared" si="2"/>
        <v>13</v>
      </c>
    </row>
    <row r="188" spans="1:6" ht="13.8" x14ac:dyDescent="0.3">
      <c r="A188" s="78" t="s">
        <v>3</v>
      </c>
      <c r="B188" s="41">
        <v>6</v>
      </c>
      <c r="C188" s="42">
        <v>1</v>
      </c>
      <c r="D188" s="42">
        <v>0</v>
      </c>
      <c r="E188" s="43">
        <v>5</v>
      </c>
      <c r="F188" s="36">
        <f t="shared" si="2"/>
        <v>12</v>
      </c>
    </row>
    <row r="189" spans="1:6" ht="13.8" x14ac:dyDescent="0.3">
      <c r="A189" s="78" t="s">
        <v>3</v>
      </c>
      <c r="B189" s="41">
        <v>2</v>
      </c>
      <c r="C189" s="42">
        <v>3</v>
      </c>
      <c r="D189" s="42">
        <v>2</v>
      </c>
      <c r="E189" s="43">
        <v>4</v>
      </c>
      <c r="F189" s="36">
        <f t="shared" si="2"/>
        <v>11</v>
      </c>
    </row>
    <row r="190" spans="1:6" ht="13.8" x14ac:dyDescent="0.3">
      <c r="A190" s="78" t="s">
        <v>3</v>
      </c>
      <c r="B190" s="41">
        <v>2</v>
      </c>
      <c r="C190" s="42">
        <v>1</v>
      </c>
      <c r="D190" s="42">
        <v>6</v>
      </c>
      <c r="E190" s="43">
        <v>1</v>
      </c>
      <c r="F190" s="36">
        <f t="shared" si="2"/>
        <v>10</v>
      </c>
    </row>
    <row r="191" spans="1:6" ht="13.8" x14ac:dyDescent="0.3">
      <c r="A191" s="78" t="s">
        <v>3</v>
      </c>
      <c r="B191" s="41">
        <v>2</v>
      </c>
      <c r="C191" s="42">
        <v>8</v>
      </c>
      <c r="D191" s="42">
        <v>0</v>
      </c>
      <c r="E191" s="43">
        <v>0</v>
      </c>
      <c r="F191" s="36">
        <f t="shared" si="2"/>
        <v>10</v>
      </c>
    </row>
    <row r="192" spans="1:6" ht="13.8" x14ac:dyDescent="0.3">
      <c r="A192" s="78" t="s">
        <v>3</v>
      </c>
      <c r="B192" s="41">
        <v>4</v>
      </c>
      <c r="C192" s="42">
        <v>1</v>
      </c>
      <c r="D192" s="42">
        <v>2</v>
      </c>
      <c r="E192" s="43">
        <v>1</v>
      </c>
      <c r="F192" s="36">
        <f t="shared" si="2"/>
        <v>8</v>
      </c>
    </row>
    <row r="193" spans="1:6" ht="13.8" x14ac:dyDescent="0.3">
      <c r="A193" s="78" t="s">
        <v>3</v>
      </c>
      <c r="B193" s="41">
        <v>0</v>
      </c>
      <c r="C193" s="42">
        <v>4</v>
      </c>
      <c r="D193" s="42">
        <v>1</v>
      </c>
      <c r="E193" s="43">
        <v>1</v>
      </c>
      <c r="F193" s="36">
        <f t="shared" si="2"/>
        <v>6</v>
      </c>
    </row>
    <row r="194" spans="1:6" ht="13.8" x14ac:dyDescent="0.3">
      <c r="A194" s="78" t="s">
        <v>3</v>
      </c>
      <c r="B194" s="41">
        <v>1</v>
      </c>
      <c r="C194" s="42">
        <v>1</v>
      </c>
      <c r="D194" s="42">
        <v>2</v>
      </c>
      <c r="E194" s="43">
        <v>1</v>
      </c>
      <c r="F194" s="36">
        <f t="shared" si="2"/>
        <v>5</v>
      </c>
    </row>
    <row r="195" spans="1:6" ht="13.8" x14ac:dyDescent="0.3">
      <c r="A195" s="102" t="s">
        <v>3</v>
      </c>
      <c r="B195" s="44">
        <v>0</v>
      </c>
      <c r="C195" s="45">
        <v>2</v>
      </c>
      <c r="D195" s="45">
        <v>2</v>
      </c>
      <c r="E195" s="46">
        <v>0</v>
      </c>
      <c r="F195" s="37">
        <f t="shared" ref="F195:F258" si="3">B195+C195+D195+E195</f>
        <v>4</v>
      </c>
    </row>
    <row r="196" spans="1:6" ht="13.8" x14ac:dyDescent="0.3">
      <c r="A196" s="78" t="s">
        <v>2</v>
      </c>
      <c r="B196" s="140">
        <v>10</v>
      </c>
      <c r="C196" s="138">
        <v>10</v>
      </c>
      <c r="D196" s="138">
        <v>10</v>
      </c>
      <c r="E196" s="142">
        <v>10</v>
      </c>
      <c r="F196" s="36">
        <f t="shared" si="3"/>
        <v>40</v>
      </c>
    </row>
    <row r="197" spans="1:6" ht="13.8" x14ac:dyDescent="0.3">
      <c r="A197" s="78" t="s">
        <v>2</v>
      </c>
      <c r="B197" s="140">
        <v>6</v>
      </c>
      <c r="C197" s="138">
        <v>10</v>
      </c>
      <c r="D197" s="138">
        <v>10</v>
      </c>
      <c r="E197" s="142">
        <v>10</v>
      </c>
      <c r="F197" s="36">
        <f t="shared" si="3"/>
        <v>36</v>
      </c>
    </row>
    <row r="198" spans="1:6" ht="13.8" x14ac:dyDescent="0.3">
      <c r="A198" s="78" t="s">
        <v>2</v>
      </c>
      <c r="B198" s="140">
        <v>10</v>
      </c>
      <c r="C198" s="138">
        <v>10</v>
      </c>
      <c r="D198" s="138">
        <v>7</v>
      </c>
      <c r="E198" s="142">
        <v>7</v>
      </c>
      <c r="F198" s="36">
        <f t="shared" si="3"/>
        <v>34</v>
      </c>
    </row>
    <row r="199" spans="1:6" ht="13.8" x14ac:dyDescent="0.3">
      <c r="A199" s="78" t="s">
        <v>2</v>
      </c>
      <c r="B199" s="140">
        <v>6.5</v>
      </c>
      <c r="C199" s="138">
        <v>6</v>
      </c>
      <c r="D199" s="138">
        <v>10</v>
      </c>
      <c r="E199" s="142">
        <v>8</v>
      </c>
      <c r="F199" s="36">
        <f t="shared" si="3"/>
        <v>30.5</v>
      </c>
    </row>
    <row r="200" spans="1:6" ht="13.8" x14ac:dyDescent="0.3">
      <c r="A200" s="78" t="s">
        <v>2</v>
      </c>
      <c r="B200" s="140">
        <v>6</v>
      </c>
      <c r="C200" s="138">
        <v>7.5</v>
      </c>
      <c r="D200" s="138">
        <v>10</v>
      </c>
      <c r="E200" s="142">
        <v>6.5</v>
      </c>
      <c r="F200" s="36">
        <f t="shared" si="3"/>
        <v>30</v>
      </c>
    </row>
    <row r="201" spans="1:6" ht="13.8" x14ac:dyDescent="0.3">
      <c r="A201" s="78" t="s">
        <v>2</v>
      </c>
      <c r="B201" s="140">
        <v>10</v>
      </c>
      <c r="C201" s="138">
        <v>8</v>
      </c>
      <c r="D201" s="138">
        <v>7</v>
      </c>
      <c r="E201" s="142">
        <v>5</v>
      </c>
      <c r="F201" s="36">
        <f t="shared" si="3"/>
        <v>30</v>
      </c>
    </row>
    <row r="202" spans="1:6" ht="13.8" x14ac:dyDescent="0.3">
      <c r="A202" s="78" t="s">
        <v>2</v>
      </c>
      <c r="B202" s="140">
        <v>7</v>
      </c>
      <c r="C202" s="138">
        <v>7.5</v>
      </c>
      <c r="D202" s="138">
        <v>8</v>
      </c>
      <c r="E202" s="142">
        <v>7</v>
      </c>
      <c r="F202" s="36">
        <f t="shared" si="3"/>
        <v>29.5</v>
      </c>
    </row>
    <row r="203" spans="1:6" ht="13.8" x14ac:dyDescent="0.3">
      <c r="A203" s="78" t="s">
        <v>2</v>
      </c>
      <c r="B203" s="140">
        <v>6</v>
      </c>
      <c r="C203" s="138">
        <v>10</v>
      </c>
      <c r="D203" s="138">
        <v>5</v>
      </c>
      <c r="E203" s="142">
        <v>7</v>
      </c>
      <c r="F203" s="36">
        <f t="shared" si="3"/>
        <v>28</v>
      </c>
    </row>
    <row r="204" spans="1:6" ht="13.8" x14ac:dyDescent="0.3">
      <c r="A204" s="78" t="s">
        <v>2</v>
      </c>
      <c r="B204" s="140">
        <v>10</v>
      </c>
      <c r="C204" s="138">
        <v>5</v>
      </c>
      <c r="D204" s="138">
        <v>10</v>
      </c>
      <c r="E204" s="142">
        <v>2</v>
      </c>
      <c r="F204" s="36">
        <f t="shared" si="3"/>
        <v>27</v>
      </c>
    </row>
    <row r="205" spans="1:6" ht="13.8" x14ac:dyDescent="0.3">
      <c r="A205" s="78" t="s">
        <v>2</v>
      </c>
      <c r="B205" s="140">
        <v>7</v>
      </c>
      <c r="C205" s="138">
        <v>8</v>
      </c>
      <c r="D205" s="138">
        <v>6</v>
      </c>
      <c r="E205" s="142">
        <v>0</v>
      </c>
      <c r="F205" s="36">
        <f t="shared" si="3"/>
        <v>21</v>
      </c>
    </row>
    <row r="206" spans="1:6" ht="13.8" x14ac:dyDescent="0.3">
      <c r="A206" s="78" t="s">
        <v>2</v>
      </c>
      <c r="B206" s="140">
        <v>7</v>
      </c>
      <c r="C206" s="138">
        <v>4</v>
      </c>
      <c r="D206" s="138">
        <v>3</v>
      </c>
      <c r="E206" s="142">
        <v>5</v>
      </c>
      <c r="F206" s="36">
        <f t="shared" si="3"/>
        <v>19</v>
      </c>
    </row>
    <row r="207" spans="1:6" ht="13.8" x14ac:dyDescent="0.3">
      <c r="A207" s="78" t="s">
        <v>2</v>
      </c>
      <c r="B207" s="140">
        <v>6</v>
      </c>
      <c r="C207" s="138">
        <v>4</v>
      </c>
      <c r="D207" s="138">
        <v>0</v>
      </c>
      <c r="E207" s="142">
        <v>7</v>
      </c>
      <c r="F207" s="36">
        <f t="shared" si="3"/>
        <v>17</v>
      </c>
    </row>
    <row r="208" spans="1:6" ht="13.8" x14ac:dyDescent="0.3">
      <c r="A208" s="78" t="s">
        <v>2</v>
      </c>
      <c r="B208" s="140">
        <v>6.5</v>
      </c>
      <c r="C208" s="138">
        <v>6</v>
      </c>
      <c r="D208" s="138">
        <v>3</v>
      </c>
      <c r="E208" s="142">
        <v>0</v>
      </c>
      <c r="F208" s="36">
        <f t="shared" si="3"/>
        <v>15.5</v>
      </c>
    </row>
    <row r="209" spans="1:6" ht="13.8" x14ac:dyDescent="0.3">
      <c r="A209" s="78" t="s">
        <v>2</v>
      </c>
      <c r="B209" s="140">
        <v>1</v>
      </c>
      <c r="C209" s="138">
        <v>3</v>
      </c>
      <c r="D209" s="138">
        <v>2</v>
      </c>
      <c r="E209" s="142">
        <v>7.5</v>
      </c>
      <c r="F209" s="36">
        <f t="shared" si="3"/>
        <v>13.5</v>
      </c>
    </row>
    <row r="210" spans="1:6" ht="13.8" x14ac:dyDescent="0.3">
      <c r="A210" s="78" t="s">
        <v>2</v>
      </c>
      <c r="B210" s="140">
        <v>6</v>
      </c>
      <c r="C210" s="138">
        <v>3</v>
      </c>
      <c r="D210" s="138">
        <v>1</v>
      </c>
      <c r="E210" s="142">
        <v>3</v>
      </c>
      <c r="F210" s="36">
        <f t="shared" si="3"/>
        <v>13</v>
      </c>
    </row>
    <row r="211" spans="1:6" ht="13.8" x14ac:dyDescent="0.3">
      <c r="A211" s="78" t="s">
        <v>2</v>
      </c>
      <c r="B211" s="140">
        <v>4</v>
      </c>
      <c r="C211" s="138">
        <v>2</v>
      </c>
      <c r="D211" s="138">
        <v>1</v>
      </c>
      <c r="E211" s="142">
        <v>2</v>
      </c>
      <c r="F211" s="36">
        <f t="shared" si="3"/>
        <v>9</v>
      </c>
    </row>
    <row r="212" spans="1:6" ht="13.8" x14ac:dyDescent="0.3">
      <c r="A212" s="78" t="s">
        <v>2</v>
      </c>
      <c r="B212" s="140">
        <v>6</v>
      </c>
      <c r="C212" s="138">
        <v>2.5</v>
      </c>
      <c r="D212" s="138">
        <v>0</v>
      </c>
      <c r="E212" s="142">
        <v>0</v>
      </c>
      <c r="F212" s="36">
        <f t="shared" si="3"/>
        <v>8.5</v>
      </c>
    </row>
    <row r="213" spans="1:6" ht="13.8" x14ac:dyDescent="0.3">
      <c r="A213" s="78" t="s">
        <v>2</v>
      </c>
      <c r="B213" s="140">
        <v>0</v>
      </c>
      <c r="C213" s="138">
        <v>5</v>
      </c>
      <c r="D213" s="138">
        <v>0</v>
      </c>
      <c r="E213" s="142">
        <v>1</v>
      </c>
      <c r="F213" s="36">
        <f t="shared" si="3"/>
        <v>6</v>
      </c>
    </row>
    <row r="214" spans="1:6" ht="13.8" x14ac:dyDescent="0.3">
      <c r="A214" s="102" t="s">
        <v>2</v>
      </c>
      <c r="B214" s="141">
        <v>3</v>
      </c>
      <c r="C214" s="139">
        <v>2</v>
      </c>
      <c r="D214" s="139">
        <v>1</v>
      </c>
      <c r="E214" s="143">
        <v>0</v>
      </c>
      <c r="F214" s="37">
        <f t="shared" si="3"/>
        <v>6</v>
      </c>
    </row>
    <row r="215" spans="1:6" ht="13.8" x14ac:dyDescent="0.3">
      <c r="A215" s="78" t="s">
        <v>1</v>
      </c>
      <c r="B215" s="86">
        <v>10</v>
      </c>
      <c r="C215" s="87">
        <v>10</v>
      </c>
      <c r="D215" s="87">
        <v>10</v>
      </c>
      <c r="E215" s="88">
        <v>10</v>
      </c>
      <c r="F215" s="36">
        <f t="shared" si="3"/>
        <v>40</v>
      </c>
    </row>
    <row r="216" spans="1:6" ht="13.8" x14ac:dyDescent="0.3">
      <c r="A216" s="78" t="s">
        <v>1</v>
      </c>
      <c r="B216" s="86">
        <v>10</v>
      </c>
      <c r="C216" s="87">
        <v>4</v>
      </c>
      <c r="D216" s="87">
        <v>10</v>
      </c>
      <c r="E216" s="88">
        <v>10</v>
      </c>
      <c r="F216" s="36">
        <f t="shared" si="3"/>
        <v>34</v>
      </c>
    </row>
    <row r="217" spans="1:6" ht="13.8" x14ac:dyDescent="0.3">
      <c r="A217" s="78" t="s">
        <v>1</v>
      </c>
      <c r="B217" s="86">
        <v>10</v>
      </c>
      <c r="C217" s="87">
        <v>10</v>
      </c>
      <c r="D217" s="87">
        <v>7</v>
      </c>
      <c r="E217" s="88">
        <v>4</v>
      </c>
      <c r="F217" s="36">
        <f t="shared" si="3"/>
        <v>31</v>
      </c>
    </row>
    <row r="218" spans="1:6" ht="13.8" x14ac:dyDescent="0.3">
      <c r="A218" s="78" t="s">
        <v>1</v>
      </c>
      <c r="B218" s="86">
        <v>9.5</v>
      </c>
      <c r="C218" s="87">
        <v>10</v>
      </c>
      <c r="D218" s="87">
        <v>4</v>
      </c>
      <c r="E218" s="88">
        <v>7</v>
      </c>
      <c r="F218" s="36">
        <f t="shared" si="3"/>
        <v>30.5</v>
      </c>
    </row>
    <row r="219" spans="1:6" ht="13.8" x14ac:dyDescent="0.3">
      <c r="A219" s="78" t="s">
        <v>1</v>
      </c>
      <c r="B219" s="86">
        <v>6</v>
      </c>
      <c r="C219" s="87">
        <v>8</v>
      </c>
      <c r="D219" s="87">
        <v>7</v>
      </c>
      <c r="E219" s="88">
        <v>7.5</v>
      </c>
      <c r="F219" s="36">
        <f t="shared" si="3"/>
        <v>28.5</v>
      </c>
    </row>
    <row r="220" spans="1:6" ht="13.8" x14ac:dyDescent="0.3">
      <c r="A220" s="78" t="s">
        <v>1</v>
      </c>
      <c r="B220" s="86">
        <v>6</v>
      </c>
      <c r="C220" s="87">
        <v>8</v>
      </c>
      <c r="D220" s="87">
        <v>6</v>
      </c>
      <c r="E220" s="88">
        <v>7</v>
      </c>
      <c r="F220" s="36">
        <f t="shared" si="3"/>
        <v>27</v>
      </c>
    </row>
    <row r="221" spans="1:6" ht="13.8" x14ac:dyDescent="0.3">
      <c r="A221" s="78" t="s">
        <v>1</v>
      </c>
      <c r="B221" s="86">
        <v>10</v>
      </c>
      <c r="C221" s="87">
        <v>10</v>
      </c>
      <c r="D221" s="87">
        <v>2</v>
      </c>
      <c r="E221" s="88">
        <v>4</v>
      </c>
      <c r="F221" s="36">
        <f t="shared" si="3"/>
        <v>26</v>
      </c>
    </row>
    <row r="222" spans="1:6" ht="13.8" x14ac:dyDescent="0.3">
      <c r="A222" s="78" t="s">
        <v>1</v>
      </c>
      <c r="B222" s="86">
        <v>10</v>
      </c>
      <c r="C222" s="87">
        <v>2</v>
      </c>
      <c r="D222" s="87">
        <v>6.5</v>
      </c>
      <c r="E222" s="88">
        <v>7</v>
      </c>
      <c r="F222" s="36">
        <f t="shared" si="3"/>
        <v>25.5</v>
      </c>
    </row>
    <row r="223" spans="1:6" ht="13.8" x14ac:dyDescent="0.3">
      <c r="A223" s="78" t="s">
        <v>1</v>
      </c>
      <c r="B223" s="86">
        <v>10</v>
      </c>
      <c r="C223" s="87">
        <v>4</v>
      </c>
      <c r="D223" s="87">
        <v>3.5</v>
      </c>
      <c r="E223" s="88">
        <v>7</v>
      </c>
      <c r="F223" s="36">
        <f t="shared" si="3"/>
        <v>24.5</v>
      </c>
    </row>
    <row r="224" spans="1:6" ht="13.8" x14ac:dyDescent="0.3">
      <c r="A224" s="78" t="s">
        <v>1</v>
      </c>
      <c r="B224" s="86">
        <v>6</v>
      </c>
      <c r="C224" s="87">
        <v>7</v>
      </c>
      <c r="D224" s="87">
        <v>4</v>
      </c>
      <c r="E224" s="88">
        <v>7</v>
      </c>
      <c r="F224" s="36">
        <f t="shared" si="3"/>
        <v>24</v>
      </c>
    </row>
    <row r="225" spans="1:6" ht="13.8" x14ac:dyDescent="0.3">
      <c r="A225" s="78" t="s">
        <v>1</v>
      </c>
      <c r="B225" s="86">
        <v>9.5</v>
      </c>
      <c r="C225" s="87">
        <v>2</v>
      </c>
      <c r="D225" s="87">
        <v>4.5</v>
      </c>
      <c r="E225" s="88">
        <v>7</v>
      </c>
      <c r="F225" s="36">
        <f t="shared" si="3"/>
        <v>23</v>
      </c>
    </row>
    <row r="226" spans="1:6" ht="13.8" x14ac:dyDescent="0.3">
      <c r="A226" s="78" t="s">
        <v>1</v>
      </c>
      <c r="B226" s="86">
        <v>8</v>
      </c>
      <c r="C226" s="87">
        <v>4</v>
      </c>
      <c r="D226" s="87">
        <v>10</v>
      </c>
      <c r="E226" s="88">
        <v>0</v>
      </c>
      <c r="F226" s="36">
        <f t="shared" si="3"/>
        <v>22</v>
      </c>
    </row>
    <row r="227" spans="1:6" ht="13.8" x14ac:dyDescent="0.3">
      <c r="A227" s="78" t="s">
        <v>1</v>
      </c>
      <c r="B227" s="86">
        <v>10</v>
      </c>
      <c r="C227" s="87">
        <v>5.5</v>
      </c>
      <c r="D227" s="87">
        <v>2</v>
      </c>
      <c r="E227" s="88">
        <v>4</v>
      </c>
      <c r="F227" s="36">
        <f t="shared" si="3"/>
        <v>21.5</v>
      </c>
    </row>
    <row r="228" spans="1:6" ht="13.8" x14ac:dyDescent="0.3">
      <c r="A228" s="78" t="s">
        <v>1</v>
      </c>
      <c r="B228" s="86">
        <v>6</v>
      </c>
      <c r="C228" s="87">
        <v>6</v>
      </c>
      <c r="D228" s="87">
        <v>2</v>
      </c>
      <c r="E228" s="88">
        <v>7</v>
      </c>
      <c r="F228" s="36">
        <f t="shared" si="3"/>
        <v>21</v>
      </c>
    </row>
    <row r="229" spans="1:6" ht="13.8" x14ac:dyDescent="0.3">
      <c r="A229" s="78" t="s">
        <v>1</v>
      </c>
      <c r="B229" s="86">
        <v>6</v>
      </c>
      <c r="C229" s="87">
        <v>6</v>
      </c>
      <c r="D229" s="87">
        <v>1.5</v>
      </c>
      <c r="E229" s="88">
        <v>7</v>
      </c>
      <c r="F229" s="36">
        <f t="shared" si="3"/>
        <v>20.5</v>
      </c>
    </row>
    <row r="230" spans="1:6" ht="13.8" x14ac:dyDescent="0.3">
      <c r="A230" s="78" t="s">
        <v>1</v>
      </c>
      <c r="B230" s="86">
        <v>7.5</v>
      </c>
      <c r="C230" s="87">
        <v>5</v>
      </c>
      <c r="D230" s="87">
        <v>0.5</v>
      </c>
      <c r="E230" s="88">
        <v>7</v>
      </c>
      <c r="F230" s="36">
        <f t="shared" si="3"/>
        <v>20</v>
      </c>
    </row>
    <row r="231" spans="1:6" ht="13.8" x14ac:dyDescent="0.3">
      <c r="A231" s="78" t="s">
        <v>1</v>
      </c>
      <c r="B231" s="86">
        <v>6</v>
      </c>
      <c r="C231" s="87">
        <v>6</v>
      </c>
      <c r="D231" s="87">
        <v>3</v>
      </c>
      <c r="E231" s="88">
        <v>4</v>
      </c>
      <c r="F231" s="36">
        <f t="shared" si="3"/>
        <v>19</v>
      </c>
    </row>
    <row r="232" spans="1:6" ht="13.8" x14ac:dyDescent="0.3">
      <c r="A232" s="78" t="s">
        <v>1</v>
      </c>
      <c r="B232" s="86">
        <v>10</v>
      </c>
      <c r="C232" s="87">
        <v>7</v>
      </c>
      <c r="D232" s="87">
        <v>1</v>
      </c>
      <c r="E232" s="88">
        <v>0.5</v>
      </c>
      <c r="F232" s="36">
        <f t="shared" si="3"/>
        <v>18.5</v>
      </c>
    </row>
    <row r="233" spans="1:6" ht="13.8" x14ac:dyDescent="0.3">
      <c r="A233" s="78" t="s">
        <v>1</v>
      </c>
      <c r="B233" s="86">
        <v>6</v>
      </c>
      <c r="C233" s="87">
        <v>6</v>
      </c>
      <c r="D233" s="87">
        <v>3</v>
      </c>
      <c r="E233" s="88">
        <v>3</v>
      </c>
      <c r="F233" s="36">
        <f t="shared" si="3"/>
        <v>18</v>
      </c>
    </row>
    <row r="234" spans="1:6" ht="13.8" x14ac:dyDescent="0.3">
      <c r="A234" s="78" t="s">
        <v>1</v>
      </c>
      <c r="B234" s="86">
        <v>6</v>
      </c>
      <c r="C234" s="87">
        <v>5</v>
      </c>
      <c r="D234" s="87">
        <v>1.5</v>
      </c>
      <c r="E234" s="88">
        <v>5</v>
      </c>
      <c r="F234" s="36">
        <f t="shared" si="3"/>
        <v>17.5</v>
      </c>
    </row>
    <row r="235" spans="1:6" ht="13.8" x14ac:dyDescent="0.3">
      <c r="A235" s="78" t="s">
        <v>1</v>
      </c>
      <c r="B235" s="86">
        <v>0</v>
      </c>
      <c r="C235" s="87">
        <v>4</v>
      </c>
      <c r="D235" s="87">
        <v>5</v>
      </c>
      <c r="E235" s="88">
        <v>7</v>
      </c>
      <c r="F235" s="36">
        <f t="shared" si="3"/>
        <v>16</v>
      </c>
    </row>
    <row r="236" spans="1:6" ht="13.8" x14ac:dyDescent="0.3">
      <c r="A236" s="78" t="s">
        <v>1</v>
      </c>
      <c r="B236" s="86">
        <v>5.5</v>
      </c>
      <c r="C236" s="87">
        <v>4</v>
      </c>
      <c r="D236" s="87">
        <v>1</v>
      </c>
      <c r="E236" s="88">
        <v>5</v>
      </c>
      <c r="F236" s="36">
        <f t="shared" si="3"/>
        <v>15.5</v>
      </c>
    </row>
    <row r="237" spans="1:6" ht="13.8" x14ac:dyDescent="0.3">
      <c r="A237" s="78" t="s">
        <v>1</v>
      </c>
      <c r="B237" s="86">
        <v>6</v>
      </c>
      <c r="C237" s="87">
        <v>2</v>
      </c>
      <c r="D237" s="87">
        <v>3</v>
      </c>
      <c r="E237" s="88">
        <v>2.5</v>
      </c>
      <c r="F237" s="36">
        <f t="shared" si="3"/>
        <v>13.5</v>
      </c>
    </row>
    <row r="238" spans="1:6" ht="13.8" x14ac:dyDescent="0.3">
      <c r="A238" s="78" t="s">
        <v>1</v>
      </c>
      <c r="B238" s="86">
        <v>6</v>
      </c>
      <c r="C238" s="87">
        <v>3</v>
      </c>
      <c r="D238" s="87">
        <v>4</v>
      </c>
      <c r="E238" s="88">
        <v>0</v>
      </c>
      <c r="F238" s="36">
        <f t="shared" si="3"/>
        <v>13</v>
      </c>
    </row>
    <row r="239" spans="1:6" ht="13.8" x14ac:dyDescent="0.3">
      <c r="A239" s="78" t="s">
        <v>1</v>
      </c>
      <c r="B239" s="86">
        <v>7</v>
      </c>
      <c r="C239" s="87">
        <v>3</v>
      </c>
      <c r="D239" s="87">
        <v>2</v>
      </c>
      <c r="E239" s="88">
        <v>0</v>
      </c>
      <c r="F239" s="36">
        <f t="shared" si="3"/>
        <v>12</v>
      </c>
    </row>
    <row r="240" spans="1:6" ht="13.8" x14ac:dyDescent="0.3">
      <c r="A240" s="78" t="s">
        <v>1</v>
      </c>
      <c r="B240" s="86">
        <v>6</v>
      </c>
      <c r="C240" s="87">
        <v>2</v>
      </c>
      <c r="D240" s="87">
        <v>0</v>
      </c>
      <c r="E240" s="88">
        <v>3.5</v>
      </c>
      <c r="F240" s="36">
        <f t="shared" si="3"/>
        <v>11.5</v>
      </c>
    </row>
    <row r="241" spans="1:6" ht="13.8" x14ac:dyDescent="0.3">
      <c r="A241" s="78" t="s">
        <v>1</v>
      </c>
      <c r="B241" s="86">
        <v>4</v>
      </c>
      <c r="C241" s="87">
        <v>2</v>
      </c>
      <c r="D241" s="87">
        <v>4</v>
      </c>
      <c r="E241" s="88">
        <v>1</v>
      </c>
      <c r="F241" s="36">
        <f t="shared" si="3"/>
        <v>11</v>
      </c>
    </row>
    <row r="242" spans="1:6" ht="13.8" x14ac:dyDescent="0.3">
      <c r="A242" s="102" t="s">
        <v>1</v>
      </c>
      <c r="B242" s="89">
        <v>4</v>
      </c>
      <c r="C242" s="90">
        <v>2</v>
      </c>
      <c r="D242" s="90">
        <v>1.5</v>
      </c>
      <c r="E242" s="91">
        <v>0</v>
      </c>
      <c r="F242" s="37">
        <f t="shared" si="3"/>
        <v>7.5</v>
      </c>
    </row>
    <row r="243" spans="1:6" ht="13.8" x14ac:dyDescent="0.3">
      <c r="A243" s="78" t="s">
        <v>16</v>
      </c>
      <c r="B243" s="41">
        <v>9</v>
      </c>
      <c r="C243" s="42">
        <v>7</v>
      </c>
      <c r="D243" s="42">
        <v>10</v>
      </c>
      <c r="E243" s="43">
        <v>10</v>
      </c>
      <c r="F243" s="36">
        <f t="shared" si="3"/>
        <v>36</v>
      </c>
    </row>
    <row r="244" spans="1:6" ht="13.8" x14ac:dyDescent="0.3">
      <c r="A244" s="78" t="s">
        <v>16</v>
      </c>
      <c r="B244" s="41">
        <v>7</v>
      </c>
      <c r="C244" s="42">
        <v>7</v>
      </c>
      <c r="D244" s="42">
        <v>10</v>
      </c>
      <c r="E244" s="43">
        <v>7.5</v>
      </c>
      <c r="F244" s="36">
        <f t="shared" si="3"/>
        <v>31.5</v>
      </c>
    </row>
    <row r="245" spans="1:6" ht="13.8" x14ac:dyDescent="0.3">
      <c r="A245" s="78" t="s">
        <v>16</v>
      </c>
      <c r="B245" s="41">
        <v>2.5</v>
      </c>
      <c r="C245" s="42">
        <v>9</v>
      </c>
      <c r="D245" s="42">
        <v>10</v>
      </c>
      <c r="E245" s="43">
        <v>4</v>
      </c>
      <c r="F245" s="36">
        <f t="shared" si="3"/>
        <v>25.5</v>
      </c>
    </row>
    <row r="246" spans="1:6" ht="13.8" x14ac:dyDescent="0.3">
      <c r="A246" s="78" t="s">
        <v>16</v>
      </c>
      <c r="B246" s="41">
        <v>9.5</v>
      </c>
      <c r="C246" s="42">
        <v>2</v>
      </c>
      <c r="D246" s="42">
        <v>10</v>
      </c>
      <c r="E246" s="43">
        <v>3.5</v>
      </c>
      <c r="F246" s="36">
        <f t="shared" si="3"/>
        <v>25</v>
      </c>
    </row>
    <row r="247" spans="1:6" ht="13.8" x14ac:dyDescent="0.3">
      <c r="A247" s="78" t="s">
        <v>16</v>
      </c>
      <c r="B247" s="41">
        <v>8</v>
      </c>
      <c r="C247" s="42">
        <v>2</v>
      </c>
      <c r="D247" s="42">
        <v>0</v>
      </c>
      <c r="E247" s="43">
        <v>9.5</v>
      </c>
      <c r="F247" s="36">
        <f t="shared" si="3"/>
        <v>19.5</v>
      </c>
    </row>
    <row r="248" spans="1:6" ht="13.8" x14ac:dyDescent="0.3">
      <c r="A248" s="78" t="s">
        <v>16</v>
      </c>
      <c r="B248" s="41">
        <v>6</v>
      </c>
      <c r="C248" s="42">
        <v>1</v>
      </c>
      <c r="D248" s="42">
        <v>10</v>
      </c>
      <c r="E248" s="43">
        <v>2.5</v>
      </c>
      <c r="F248" s="36">
        <f t="shared" si="3"/>
        <v>19.5</v>
      </c>
    </row>
    <row r="249" spans="1:6" ht="13.8" x14ac:dyDescent="0.3">
      <c r="A249" s="78" t="s">
        <v>16</v>
      </c>
      <c r="B249" s="41">
        <v>9</v>
      </c>
      <c r="C249" s="42">
        <v>1</v>
      </c>
      <c r="D249" s="42">
        <v>0</v>
      </c>
      <c r="E249" s="43">
        <v>9</v>
      </c>
      <c r="F249" s="36">
        <f t="shared" si="3"/>
        <v>19</v>
      </c>
    </row>
    <row r="250" spans="1:6" ht="13.8" x14ac:dyDescent="0.3">
      <c r="A250" s="78" t="s">
        <v>16</v>
      </c>
      <c r="B250" s="41">
        <v>3</v>
      </c>
      <c r="C250" s="42">
        <v>0</v>
      </c>
      <c r="D250" s="42">
        <v>9.5</v>
      </c>
      <c r="E250" s="43">
        <v>6.5</v>
      </c>
      <c r="F250" s="36">
        <f t="shared" si="3"/>
        <v>19</v>
      </c>
    </row>
    <row r="251" spans="1:6" ht="13.8" x14ac:dyDescent="0.3">
      <c r="A251" s="78" t="s">
        <v>16</v>
      </c>
      <c r="B251" s="41">
        <v>1</v>
      </c>
      <c r="C251" s="42">
        <v>3</v>
      </c>
      <c r="D251" s="42">
        <v>5</v>
      </c>
      <c r="E251" s="43">
        <v>8</v>
      </c>
      <c r="F251" s="36">
        <f t="shared" si="3"/>
        <v>17</v>
      </c>
    </row>
    <row r="252" spans="1:6" ht="13.8" x14ac:dyDescent="0.3">
      <c r="A252" s="78" t="s">
        <v>16</v>
      </c>
      <c r="B252" s="41">
        <v>6</v>
      </c>
      <c r="C252" s="42">
        <v>0</v>
      </c>
      <c r="D252" s="42">
        <v>5</v>
      </c>
      <c r="E252" s="43">
        <v>6</v>
      </c>
      <c r="F252" s="36">
        <f t="shared" si="3"/>
        <v>17</v>
      </c>
    </row>
    <row r="253" spans="1:6" ht="13.8" x14ac:dyDescent="0.3">
      <c r="A253" s="78" t="s">
        <v>16</v>
      </c>
      <c r="B253" s="41">
        <v>0</v>
      </c>
      <c r="C253" s="42">
        <v>0</v>
      </c>
      <c r="D253" s="42">
        <v>10</v>
      </c>
      <c r="E253" s="43">
        <v>7</v>
      </c>
      <c r="F253" s="36">
        <f t="shared" si="3"/>
        <v>17</v>
      </c>
    </row>
    <row r="254" spans="1:6" ht="13.8" x14ac:dyDescent="0.3">
      <c r="A254" s="78" t="s">
        <v>16</v>
      </c>
      <c r="B254" s="41">
        <v>5.5</v>
      </c>
      <c r="C254" s="42">
        <v>0</v>
      </c>
      <c r="D254" s="42">
        <v>5</v>
      </c>
      <c r="E254" s="43">
        <v>5</v>
      </c>
      <c r="F254" s="36">
        <f t="shared" si="3"/>
        <v>15.5</v>
      </c>
    </row>
    <row r="255" spans="1:6" ht="13.8" x14ac:dyDescent="0.3">
      <c r="A255" s="78" t="s">
        <v>16</v>
      </c>
      <c r="B255" s="41">
        <v>9.5</v>
      </c>
      <c r="C255" s="42">
        <v>0</v>
      </c>
      <c r="D255" s="42">
        <v>5</v>
      </c>
      <c r="E255" s="43">
        <v>1</v>
      </c>
      <c r="F255" s="36">
        <f t="shared" si="3"/>
        <v>15.5</v>
      </c>
    </row>
    <row r="256" spans="1:6" ht="13.8" x14ac:dyDescent="0.3">
      <c r="A256" s="78" t="s">
        <v>16</v>
      </c>
      <c r="B256" s="41">
        <v>3.5</v>
      </c>
      <c r="C256" s="42">
        <v>1</v>
      </c>
      <c r="D256" s="42">
        <v>5</v>
      </c>
      <c r="E256" s="43">
        <v>5</v>
      </c>
      <c r="F256" s="36">
        <f t="shared" si="3"/>
        <v>14.5</v>
      </c>
    </row>
    <row r="257" spans="1:6" ht="13.8" x14ac:dyDescent="0.3">
      <c r="A257" s="78" t="s">
        <v>16</v>
      </c>
      <c r="B257" s="41">
        <v>6</v>
      </c>
      <c r="C257" s="42">
        <v>0</v>
      </c>
      <c r="D257" s="42">
        <v>5.5</v>
      </c>
      <c r="E257" s="43">
        <v>2.5</v>
      </c>
      <c r="F257" s="36">
        <f t="shared" si="3"/>
        <v>14</v>
      </c>
    </row>
    <row r="258" spans="1:6" ht="13.8" x14ac:dyDescent="0.3">
      <c r="A258" s="78" t="s">
        <v>16</v>
      </c>
      <c r="B258" s="41">
        <v>0</v>
      </c>
      <c r="C258" s="42">
        <v>9</v>
      </c>
      <c r="D258" s="42">
        <v>0</v>
      </c>
      <c r="E258" s="43">
        <v>4</v>
      </c>
      <c r="F258" s="36">
        <f t="shared" si="3"/>
        <v>13</v>
      </c>
    </row>
    <row r="259" spans="1:6" ht="13.8" x14ac:dyDescent="0.3">
      <c r="A259" s="78" t="s">
        <v>16</v>
      </c>
      <c r="B259" s="41">
        <v>4</v>
      </c>
      <c r="C259" s="42">
        <v>0</v>
      </c>
      <c r="D259" s="42">
        <v>1</v>
      </c>
      <c r="E259" s="43">
        <v>7.5</v>
      </c>
      <c r="F259" s="36">
        <f t="shared" ref="F259:F297" si="4">B259+C259+D259+E259</f>
        <v>12.5</v>
      </c>
    </row>
    <row r="260" spans="1:6" ht="13.8" x14ac:dyDescent="0.3">
      <c r="A260" s="78" t="s">
        <v>16</v>
      </c>
      <c r="B260" s="41">
        <v>0</v>
      </c>
      <c r="C260" s="42">
        <v>0</v>
      </c>
      <c r="D260" s="42">
        <v>5</v>
      </c>
      <c r="E260" s="43">
        <v>7.5</v>
      </c>
      <c r="F260" s="36">
        <f t="shared" si="4"/>
        <v>12.5</v>
      </c>
    </row>
    <row r="261" spans="1:6" ht="13.8" x14ac:dyDescent="0.3">
      <c r="A261" s="78" t="s">
        <v>16</v>
      </c>
      <c r="B261" s="41">
        <v>2.5</v>
      </c>
      <c r="C261" s="42">
        <v>0</v>
      </c>
      <c r="D261" s="42">
        <v>5</v>
      </c>
      <c r="E261" s="43">
        <v>1</v>
      </c>
      <c r="F261" s="36">
        <f t="shared" si="4"/>
        <v>8.5</v>
      </c>
    </row>
    <row r="262" spans="1:6" ht="13.8" x14ac:dyDescent="0.3">
      <c r="A262" s="78" t="s">
        <v>16</v>
      </c>
      <c r="B262" s="41">
        <v>0</v>
      </c>
      <c r="C262" s="42">
        <v>1</v>
      </c>
      <c r="D262" s="42">
        <v>5</v>
      </c>
      <c r="E262" s="43">
        <v>0</v>
      </c>
      <c r="F262" s="36">
        <f t="shared" si="4"/>
        <v>6</v>
      </c>
    </row>
    <row r="263" spans="1:6" ht="13.8" x14ac:dyDescent="0.3">
      <c r="A263" s="78" t="s">
        <v>16</v>
      </c>
      <c r="B263" s="41">
        <v>0</v>
      </c>
      <c r="C263" s="42">
        <v>0</v>
      </c>
      <c r="D263" s="42">
        <v>5</v>
      </c>
      <c r="E263" s="43">
        <v>0</v>
      </c>
      <c r="F263" s="36">
        <f t="shared" si="4"/>
        <v>5</v>
      </c>
    </row>
    <row r="264" spans="1:6" ht="13.8" x14ac:dyDescent="0.3">
      <c r="A264" s="78" t="s">
        <v>16</v>
      </c>
      <c r="B264" s="41">
        <v>3</v>
      </c>
      <c r="C264" s="42">
        <v>0</v>
      </c>
      <c r="D264" s="42">
        <v>0</v>
      </c>
      <c r="E264" s="43">
        <v>1.5</v>
      </c>
      <c r="F264" s="36">
        <f t="shared" si="4"/>
        <v>4.5</v>
      </c>
    </row>
    <row r="265" spans="1:6" ht="13.8" x14ac:dyDescent="0.3">
      <c r="A265" s="78" t="s">
        <v>16</v>
      </c>
      <c r="B265" s="41">
        <v>0</v>
      </c>
      <c r="C265" s="42">
        <v>0</v>
      </c>
      <c r="D265" s="42">
        <v>0</v>
      </c>
      <c r="E265" s="43">
        <v>2.5</v>
      </c>
      <c r="F265" s="36">
        <f t="shared" si="4"/>
        <v>2.5</v>
      </c>
    </row>
    <row r="266" spans="1:6" ht="13.8" x14ac:dyDescent="0.3">
      <c r="A266" s="78" t="s">
        <v>16</v>
      </c>
      <c r="B266" s="41">
        <v>0</v>
      </c>
      <c r="C266" s="42">
        <v>0</v>
      </c>
      <c r="D266" s="42">
        <v>2</v>
      </c>
      <c r="E266" s="43">
        <v>0.5</v>
      </c>
      <c r="F266" s="36">
        <f t="shared" si="4"/>
        <v>2.5</v>
      </c>
    </row>
    <row r="267" spans="1:6" ht="13.8" x14ac:dyDescent="0.3">
      <c r="A267" s="78" t="s">
        <v>16</v>
      </c>
      <c r="B267" s="41">
        <v>1</v>
      </c>
      <c r="C267" s="42">
        <v>0</v>
      </c>
      <c r="D267" s="42">
        <v>0</v>
      </c>
      <c r="E267" s="43">
        <v>0.5</v>
      </c>
      <c r="F267" s="36">
        <f t="shared" si="4"/>
        <v>1.5</v>
      </c>
    </row>
    <row r="268" spans="1:6" ht="13.8" x14ac:dyDescent="0.3">
      <c r="A268" s="102" t="s">
        <v>16</v>
      </c>
      <c r="B268" s="44">
        <v>0</v>
      </c>
      <c r="C268" s="45">
        <v>0</v>
      </c>
      <c r="D268" s="45">
        <v>0</v>
      </c>
      <c r="E268" s="46">
        <v>0.5</v>
      </c>
      <c r="F268" s="37">
        <f t="shared" si="4"/>
        <v>0.5</v>
      </c>
    </row>
    <row r="269" spans="1:6" ht="13.8" x14ac:dyDescent="0.3">
      <c r="A269" s="78" t="s">
        <v>6</v>
      </c>
      <c r="B269" s="130">
        <v>10</v>
      </c>
      <c r="C269" s="123">
        <v>10</v>
      </c>
      <c r="D269" s="123">
        <v>10</v>
      </c>
      <c r="E269" s="135">
        <v>8</v>
      </c>
      <c r="F269" s="36">
        <f t="shared" si="4"/>
        <v>38</v>
      </c>
    </row>
    <row r="270" spans="1:6" ht="13.8" x14ac:dyDescent="0.3">
      <c r="A270" s="78" t="s">
        <v>6</v>
      </c>
      <c r="B270" s="130">
        <v>10</v>
      </c>
      <c r="C270" s="123">
        <v>5</v>
      </c>
      <c r="D270" s="123">
        <v>10</v>
      </c>
      <c r="E270" s="135">
        <v>5</v>
      </c>
      <c r="F270" s="36">
        <f t="shared" si="4"/>
        <v>30</v>
      </c>
    </row>
    <row r="271" spans="1:6" ht="13.8" x14ac:dyDescent="0.3">
      <c r="A271" s="78" t="s">
        <v>6</v>
      </c>
      <c r="B271" s="130">
        <v>5.5</v>
      </c>
      <c r="C271" s="123">
        <v>8</v>
      </c>
      <c r="D271" s="123">
        <v>8</v>
      </c>
      <c r="E271" s="135">
        <v>7</v>
      </c>
      <c r="F271" s="36">
        <f t="shared" si="4"/>
        <v>28.5</v>
      </c>
    </row>
    <row r="272" spans="1:6" ht="13.8" x14ac:dyDescent="0.3">
      <c r="A272" s="78" t="s">
        <v>6</v>
      </c>
      <c r="B272" s="130">
        <v>9</v>
      </c>
      <c r="C272" s="123">
        <v>6</v>
      </c>
      <c r="D272" s="123">
        <v>5</v>
      </c>
      <c r="E272" s="135">
        <v>7</v>
      </c>
      <c r="F272" s="36">
        <f t="shared" si="4"/>
        <v>27</v>
      </c>
    </row>
    <row r="273" spans="1:6" ht="13.8" x14ac:dyDescent="0.3">
      <c r="A273" s="78" t="s">
        <v>6</v>
      </c>
      <c r="B273" s="130">
        <v>6</v>
      </c>
      <c r="C273" s="123">
        <v>5</v>
      </c>
      <c r="D273" s="123">
        <v>6</v>
      </c>
      <c r="E273" s="135">
        <v>3</v>
      </c>
      <c r="F273" s="36">
        <f t="shared" si="4"/>
        <v>20</v>
      </c>
    </row>
    <row r="274" spans="1:6" ht="13.8" x14ac:dyDescent="0.3">
      <c r="A274" s="78" t="s">
        <v>6</v>
      </c>
      <c r="B274" s="130">
        <v>6</v>
      </c>
      <c r="C274" s="123">
        <v>4</v>
      </c>
      <c r="D274" s="123">
        <v>3</v>
      </c>
      <c r="E274" s="135">
        <v>7</v>
      </c>
      <c r="F274" s="36">
        <f t="shared" si="4"/>
        <v>20</v>
      </c>
    </row>
    <row r="275" spans="1:6" ht="13.8" x14ac:dyDescent="0.3">
      <c r="A275" s="78" t="s">
        <v>6</v>
      </c>
      <c r="B275" s="130">
        <v>4</v>
      </c>
      <c r="C275" s="123">
        <v>9</v>
      </c>
      <c r="D275" s="123">
        <v>0</v>
      </c>
      <c r="E275" s="135">
        <v>6</v>
      </c>
      <c r="F275" s="36">
        <f t="shared" si="4"/>
        <v>19</v>
      </c>
    </row>
    <row r="276" spans="1:6" ht="13.8" x14ac:dyDescent="0.3">
      <c r="A276" s="78" t="s">
        <v>6</v>
      </c>
      <c r="B276" s="130">
        <v>6</v>
      </c>
      <c r="C276" s="123">
        <v>5</v>
      </c>
      <c r="D276" s="123">
        <v>1</v>
      </c>
      <c r="E276" s="135">
        <v>7</v>
      </c>
      <c r="F276" s="36">
        <f t="shared" si="4"/>
        <v>19</v>
      </c>
    </row>
    <row r="277" spans="1:6" ht="13.8" x14ac:dyDescent="0.3">
      <c r="A277" s="78" t="s">
        <v>6</v>
      </c>
      <c r="B277" s="130">
        <v>10</v>
      </c>
      <c r="C277" s="123">
        <v>6.5</v>
      </c>
      <c r="D277" s="123">
        <v>2</v>
      </c>
      <c r="E277" s="135">
        <v>0</v>
      </c>
      <c r="F277" s="36">
        <f t="shared" si="4"/>
        <v>18.5</v>
      </c>
    </row>
    <row r="278" spans="1:6" ht="13.8" x14ac:dyDescent="0.3">
      <c r="A278" s="78" t="s">
        <v>6</v>
      </c>
      <c r="B278" s="130">
        <v>6</v>
      </c>
      <c r="C278" s="123">
        <v>6</v>
      </c>
      <c r="D278" s="123">
        <v>5</v>
      </c>
      <c r="E278" s="135">
        <v>1</v>
      </c>
      <c r="F278" s="36">
        <f t="shared" si="4"/>
        <v>18</v>
      </c>
    </row>
    <row r="279" spans="1:6" ht="13.8" x14ac:dyDescent="0.3">
      <c r="A279" s="78" t="s">
        <v>6</v>
      </c>
      <c r="B279" s="130">
        <v>4</v>
      </c>
      <c r="C279" s="123">
        <v>6</v>
      </c>
      <c r="D279" s="123">
        <v>1</v>
      </c>
      <c r="E279" s="135">
        <v>7</v>
      </c>
      <c r="F279" s="36">
        <f t="shared" si="4"/>
        <v>18</v>
      </c>
    </row>
    <row r="280" spans="1:6" ht="13.8" x14ac:dyDescent="0.3">
      <c r="A280" s="78" t="s">
        <v>6</v>
      </c>
      <c r="B280" s="130">
        <v>6</v>
      </c>
      <c r="C280" s="123">
        <v>6</v>
      </c>
      <c r="D280" s="123">
        <v>2</v>
      </c>
      <c r="E280" s="135">
        <v>3</v>
      </c>
      <c r="F280" s="36">
        <f t="shared" si="4"/>
        <v>17</v>
      </c>
    </row>
    <row r="281" spans="1:6" ht="13.8" x14ac:dyDescent="0.3">
      <c r="A281" s="78" t="s">
        <v>6</v>
      </c>
      <c r="B281" s="130">
        <v>3</v>
      </c>
      <c r="C281" s="123">
        <v>7</v>
      </c>
      <c r="D281" s="123">
        <v>0</v>
      </c>
      <c r="E281" s="135">
        <v>6</v>
      </c>
      <c r="F281" s="36">
        <f t="shared" si="4"/>
        <v>16</v>
      </c>
    </row>
    <row r="282" spans="1:6" ht="13.8" x14ac:dyDescent="0.3">
      <c r="A282" s="78" t="s">
        <v>6</v>
      </c>
      <c r="B282" s="130">
        <v>6</v>
      </c>
      <c r="C282" s="123">
        <v>2</v>
      </c>
      <c r="D282" s="123">
        <v>1</v>
      </c>
      <c r="E282" s="135">
        <v>5</v>
      </c>
      <c r="F282" s="36">
        <f t="shared" si="4"/>
        <v>14</v>
      </c>
    </row>
    <row r="283" spans="1:6" ht="13.8" x14ac:dyDescent="0.3">
      <c r="A283" s="78" t="s">
        <v>6</v>
      </c>
      <c r="B283" s="130">
        <v>3</v>
      </c>
      <c r="C283" s="123">
        <v>3</v>
      </c>
      <c r="D283" s="123">
        <v>2</v>
      </c>
      <c r="E283" s="135">
        <v>7</v>
      </c>
      <c r="F283" s="36">
        <f t="shared" si="4"/>
        <v>15</v>
      </c>
    </row>
    <row r="284" spans="1:6" ht="13.8" x14ac:dyDescent="0.3">
      <c r="A284" s="78" t="s">
        <v>6</v>
      </c>
      <c r="B284" s="130">
        <v>6</v>
      </c>
      <c r="C284" s="123">
        <v>4</v>
      </c>
      <c r="D284" s="123">
        <v>0</v>
      </c>
      <c r="E284" s="135">
        <v>4</v>
      </c>
      <c r="F284" s="36">
        <f t="shared" si="4"/>
        <v>14</v>
      </c>
    </row>
    <row r="285" spans="1:6" ht="13.8" x14ac:dyDescent="0.3">
      <c r="A285" s="78" t="s">
        <v>6</v>
      </c>
      <c r="B285" s="130">
        <v>10</v>
      </c>
      <c r="C285" s="123">
        <v>2</v>
      </c>
      <c r="D285" s="123">
        <v>1</v>
      </c>
      <c r="E285" s="135">
        <v>0</v>
      </c>
      <c r="F285" s="36">
        <f t="shared" si="4"/>
        <v>13</v>
      </c>
    </row>
    <row r="286" spans="1:6" ht="13.8" x14ac:dyDescent="0.3">
      <c r="A286" s="78" t="s">
        <v>6</v>
      </c>
      <c r="B286" s="130">
        <v>6</v>
      </c>
      <c r="C286" s="123">
        <v>5</v>
      </c>
      <c r="D286" s="123">
        <v>0</v>
      </c>
      <c r="E286" s="135">
        <v>2</v>
      </c>
      <c r="F286" s="36">
        <f t="shared" si="4"/>
        <v>13</v>
      </c>
    </row>
    <row r="287" spans="1:6" ht="13.8" x14ac:dyDescent="0.3">
      <c r="A287" s="78" t="s">
        <v>6</v>
      </c>
      <c r="B287" s="130">
        <v>10</v>
      </c>
      <c r="C287" s="123">
        <v>2</v>
      </c>
      <c r="D287" s="123">
        <v>1</v>
      </c>
      <c r="E287" s="135">
        <v>0</v>
      </c>
      <c r="F287" s="36">
        <f t="shared" si="4"/>
        <v>13</v>
      </c>
    </row>
    <row r="288" spans="1:6" ht="13.8" x14ac:dyDescent="0.3">
      <c r="A288" s="78" t="s">
        <v>6</v>
      </c>
      <c r="B288" s="130">
        <v>4</v>
      </c>
      <c r="C288" s="123">
        <v>3</v>
      </c>
      <c r="D288" s="123">
        <v>0</v>
      </c>
      <c r="E288" s="135">
        <v>5</v>
      </c>
      <c r="F288" s="36">
        <f t="shared" si="4"/>
        <v>12</v>
      </c>
    </row>
    <row r="289" spans="1:6" ht="13.8" x14ac:dyDescent="0.3">
      <c r="A289" s="78" t="s">
        <v>6</v>
      </c>
      <c r="B289" s="130">
        <v>6</v>
      </c>
      <c r="C289" s="123">
        <v>5</v>
      </c>
      <c r="D289" s="123">
        <v>0</v>
      </c>
      <c r="E289" s="135">
        <v>0</v>
      </c>
      <c r="F289" s="36">
        <f t="shared" si="4"/>
        <v>11</v>
      </c>
    </row>
    <row r="290" spans="1:6" ht="13.8" x14ac:dyDescent="0.3">
      <c r="A290" s="78" t="s">
        <v>6</v>
      </c>
      <c r="B290" s="130">
        <v>0</v>
      </c>
      <c r="C290" s="123">
        <v>5</v>
      </c>
      <c r="D290" s="123">
        <v>0</v>
      </c>
      <c r="E290" s="135">
        <v>5</v>
      </c>
      <c r="F290" s="36">
        <f t="shared" si="4"/>
        <v>10</v>
      </c>
    </row>
    <row r="291" spans="1:6" ht="13.8" x14ac:dyDescent="0.3">
      <c r="A291" s="78" t="s">
        <v>6</v>
      </c>
      <c r="B291" s="130">
        <v>6</v>
      </c>
      <c r="C291" s="123">
        <v>4</v>
      </c>
      <c r="D291" s="123">
        <v>0</v>
      </c>
      <c r="E291" s="135">
        <v>0</v>
      </c>
      <c r="F291" s="36">
        <f t="shared" si="4"/>
        <v>10</v>
      </c>
    </row>
    <row r="292" spans="1:6" ht="13.8" x14ac:dyDescent="0.3">
      <c r="A292" s="78" t="s">
        <v>6</v>
      </c>
      <c r="B292" s="130">
        <v>2</v>
      </c>
      <c r="C292" s="123">
        <v>7</v>
      </c>
      <c r="D292" s="123">
        <v>0</v>
      </c>
      <c r="E292" s="135">
        <v>0</v>
      </c>
      <c r="F292" s="36">
        <f t="shared" si="4"/>
        <v>9</v>
      </c>
    </row>
    <row r="293" spans="1:6" ht="13.8" x14ac:dyDescent="0.3">
      <c r="A293" s="78" t="s">
        <v>6</v>
      </c>
      <c r="B293" s="130">
        <v>4</v>
      </c>
      <c r="C293" s="123">
        <v>3</v>
      </c>
      <c r="D293" s="123">
        <v>0</v>
      </c>
      <c r="E293" s="135">
        <v>2</v>
      </c>
      <c r="F293" s="36">
        <f t="shared" si="4"/>
        <v>9</v>
      </c>
    </row>
    <row r="294" spans="1:6" ht="13.8" x14ac:dyDescent="0.3">
      <c r="A294" s="78" t="s">
        <v>6</v>
      </c>
      <c r="B294" s="130">
        <v>5.5</v>
      </c>
      <c r="C294" s="123">
        <v>2</v>
      </c>
      <c r="D294" s="123">
        <v>0</v>
      </c>
      <c r="E294" s="135">
        <v>1</v>
      </c>
      <c r="F294" s="36">
        <f t="shared" si="4"/>
        <v>8.5</v>
      </c>
    </row>
    <row r="295" spans="1:6" ht="13.8" x14ac:dyDescent="0.3">
      <c r="A295" s="78" t="s">
        <v>6</v>
      </c>
      <c r="B295" s="130">
        <v>4</v>
      </c>
      <c r="C295" s="123">
        <v>1</v>
      </c>
      <c r="D295" s="123">
        <v>0</v>
      </c>
      <c r="E295" s="135">
        <v>3</v>
      </c>
      <c r="F295" s="36">
        <f t="shared" si="4"/>
        <v>8</v>
      </c>
    </row>
    <row r="296" spans="1:6" ht="13.8" x14ac:dyDescent="0.3">
      <c r="A296" s="78" t="s">
        <v>6</v>
      </c>
      <c r="B296" s="130">
        <v>5</v>
      </c>
      <c r="C296" s="123">
        <v>2</v>
      </c>
      <c r="D296" s="123">
        <v>0</v>
      </c>
      <c r="E296" s="135">
        <v>0</v>
      </c>
      <c r="F296" s="36">
        <f t="shared" si="4"/>
        <v>7</v>
      </c>
    </row>
    <row r="297" spans="1:6" ht="13.8" x14ac:dyDescent="0.3">
      <c r="A297" s="102" t="s">
        <v>6</v>
      </c>
      <c r="B297" s="131">
        <v>2</v>
      </c>
      <c r="C297" s="126">
        <v>4</v>
      </c>
      <c r="D297" s="126">
        <v>0</v>
      </c>
      <c r="E297" s="136">
        <v>0</v>
      </c>
      <c r="F297" s="37">
        <f t="shared" si="4"/>
        <v>6</v>
      </c>
    </row>
  </sheetData>
  <phoneticPr fontId="34" type="noConversion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07F6-8690-4C45-A5E2-03E8C8F4EB55}">
  <dimension ref="A1:L397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44" t="s">
        <v>21</v>
      </c>
      <c r="B1" s="145" t="s">
        <v>17</v>
      </c>
      <c r="C1" s="144" t="s">
        <v>18</v>
      </c>
      <c r="D1" s="144" t="s">
        <v>19</v>
      </c>
      <c r="E1" s="146" t="s">
        <v>20</v>
      </c>
      <c r="F1" s="147" t="s">
        <v>13</v>
      </c>
    </row>
    <row r="2" spans="1:12" ht="15" thickTop="1" thickBot="1" x14ac:dyDescent="0.35">
      <c r="A2" s="78" t="s">
        <v>4</v>
      </c>
      <c r="B2" s="77">
        <v>2</v>
      </c>
      <c r="C2" s="78">
        <v>10</v>
      </c>
      <c r="D2" s="78">
        <v>8</v>
      </c>
      <c r="E2" s="79">
        <v>7</v>
      </c>
      <c r="F2" s="36">
        <f>B2+C2+D2+E2</f>
        <v>27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78" t="s">
        <v>4</v>
      </c>
      <c r="B3" s="77">
        <v>3</v>
      </c>
      <c r="C3" s="78">
        <v>7</v>
      </c>
      <c r="D3" s="78">
        <v>4</v>
      </c>
      <c r="E3" s="79">
        <v>9</v>
      </c>
      <c r="F3" s="36">
        <f t="shared" ref="F3:F31" si="0">B3+C3+D3+E3</f>
        <v>23</v>
      </c>
      <c r="I3" s="252" t="s">
        <v>71</v>
      </c>
      <c r="J3" s="300">
        <f>AVERAGE(B2:B397)*10</f>
        <v>21.679292929292927</v>
      </c>
      <c r="K3" s="254">
        <f>CORREL(B2:B397,F2:F397)</f>
        <v>0.69865224079742827</v>
      </c>
      <c r="L3" s="290">
        <f>COUNTIF(B2:B397,0)/396*100</f>
        <v>38.888888888888893</v>
      </c>
    </row>
    <row r="4" spans="1:12" ht="13.8" x14ac:dyDescent="0.3">
      <c r="A4" s="78" t="s">
        <v>4</v>
      </c>
      <c r="B4" s="77">
        <v>8</v>
      </c>
      <c r="C4" s="78">
        <v>6</v>
      </c>
      <c r="D4" s="78">
        <v>8</v>
      </c>
      <c r="E4" s="79">
        <v>0</v>
      </c>
      <c r="F4" s="36">
        <f t="shared" si="0"/>
        <v>22</v>
      </c>
      <c r="I4" s="252" t="s">
        <v>44</v>
      </c>
      <c r="J4" s="290">
        <f>AVERAGE(C2:C397)*10</f>
        <v>49.027777777777779</v>
      </c>
      <c r="K4" s="254">
        <f>CORREL(C2:C397,F2:F397)</f>
        <v>0.78169495564755076</v>
      </c>
      <c r="L4" s="290">
        <f>COUNTIF(C2:C397,0)/396*100</f>
        <v>23.232323232323232</v>
      </c>
    </row>
    <row r="5" spans="1:12" ht="13.8" x14ac:dyDescent="0.3">
      <c r="A5" s="78" t="s">
        <v>4</v>
      </c>
      <c r="B5" s="77">
        <v>7.5</v>
      </c>
      <c r="C5" s="78">
        <v>6</v>
      </c>
      <c r="D5" s="78">
        <v>8</v>
      </c>
      <c r="E5" s="79">
        <v>0</v>
      </c>
      <c r="F5" s="36">
        <f t="shared" si="0"/>
        <v>21.5</v>
      </c>
      <c r="I5" s="252" t="s">
        <v>51</v>
      </c>
      <c r="J5" s="290">
        <f>AVERAGE(D2:D397)*10</f>
        <v>57.285353535353536</v>
      </c>
      <c r="K5" s="254">
        <f>CORREL(D2:D397,F2:F397)</f>
        <v>0.65633843722591489</v>
      </c>
      <c r="L5" s="290">
        <f>COUNTIF(D2:D397,0)/396*100</f>
        <v>1.7676767676767675</v>
      </c>
    </row>
    <row r="6" spans="1:12" ht="13.8" x14ac:dyDescent="0.3">
      <c r="A6" s="78" t="s">
        <v>4</v>
      </c>
      <c r="B6" s="77">
        <v>0</v>
      </c>
      <c r="C6" s="78">
        <v>10</v>
      </c>
      <c r="D6" s="78">
        <v>4</v>
      </c>
      <c r="E6" s="79">
        <v>6</v>
      </c>
      <c r="F6" s="36">
        <f t="shared" si="0"/>
        <v>20</v>
      </c>
      <c r="I6" s="255" t="s">
        <v>78</v>
      </c>
      <c r="J6" s="291">
        <f>AVERAGE(E2:E397)*10</f>
        <v>27.525252525252526</v>
      </c>
      <c r="K6" s="257">
        <f>CORREL(E2:E397,F2:F397)</f>
        <v>0.64224582205211678</v>
      </c>
      <c r="L6" s="291">
        <f>COUNTIF(E2:E397,0)/396*100</f>
        <v>39.393939393939391</v>
      </c>
    </row>
    <row r="7" spans="1:12" ht="13.8" x14ac:dyDescent="0.3">
      <c r="A7" s="78" t="s">
        <v>4</v>
      </c>
      <c r="B7" s="77">
        <v>3</v>
      </c>
      <c r="C7" s="78">
        <v>98</v>
      </c>
      <c r="D7" s="78">
        <v>8</v>
      </c>
      <c r="E7" s="79">
        <v>0</v>
      </c>
      <c r="F7" s="36">
        <f t="shared" si="0"/>
        <v>109</v>
      </c>
    </row>
    <row r="8" spans="1:12" ht="14.4" thickBot="1" x14ac:dyDescent="0.35">
      <c r="A8" s="78" t="s">
        <v>4</v>
      </c>
      <c r="B8" s="77">
        <v>0</v>
      </c>
      <c r="C8" s="78">
        <v>10</v>
      </c>
      <c r="D8" s="78">
        <v>8</v>
      </c>
      <c r="E8" s="79">
        <v>4</v>
      </c>
      <c r="F8" s="36">
        <f t="shared" si="0"/>
        <v>22</v>
      </c>
      <c r="J8" s="287" t="s">
        <v>88</v>
      </c>
    </row>
    <row r="9" spans="1:12" ht="14.4" thickTop="1" x14ac:dyDescent="0.3">
      <c r="A9" s="78" t="s">
        <v>4</v>
      </c>
      <c r="B9" s="77">
        <v>0</v>
      </c>
      <c r="C9" s="78">
        <v>10</v>
      </c>
      <c r="D9" s="78">
        <v>9</v>
      </c>
      <c r="E9" s="79">
        <v>0</v>
      </c>
      <c r="F9" s="36">
        <f t="shared" si="0"/>
        <v>19</v>
      </c>
      <c r="J9" s="334">
        <f>AVERAGE(J3:J6)</f>
        <v>38.87941919191919</v>
      </c>
      <c r="K9" s="335"/>
    </row>
    <row r="10" spans="1:12" ht="13.8" x14ac:dyDescent="0.3">
      <c r="A10" s="78" t="s">
        <v>4</v>
      </c>
      <c r="B10" s="77">
        <v>1</v>
      </c>
      <c r="C10" s="78">
        <v>10</v>
      </c>
      <c r="D10" s="78">
        <v>7</v>
      </c>
      <c r="E10" s="79">
        <v>0</v>
      </c>
      <c r="F10" s="36">
        <f t="shared" si="0"/>
        <v>18</v>
      </c>
    </row>
    <row r="11" spans="1:12" ht="13.8" x14ac:dyDescent="0.3">
      <c r="A11" s="78" t="s">
        <v>4</v>
      </c>
      <c r="B11" s="77">
        <v>1</v>
      </c>
      <c r="C11" s="78">
        <v>7</v>
      </c>
      <c r="D11" s="78">
        <v>5</v>
      </c>
      <c r="E11" s="79">
        <v>0</v>
      </c>
      <c r="F11" s="36">
        <f t="shared" si="0"/>
        <v>13</v>
      </c>
    </row>
    <row r="12" spans="1:12" ht="13.8" x14ac:dyDescent="0.3">
      <c r="A12" s="78" t="s">
        <v>4</v>
      </c>
      <c r="B12" s="77">
        <v>0</v>
      </c>
      <c r="C12" s="78">
        <v>7</v>
      </c>
      <c r="D12" s="78">
        <v>7</v>
      </c>
      <c r="E12" s="79">
        <v>0</v>
      </c>
      <c r="F12" s="36">
        <f t="shared" si="0"/>
        <v>14</v>
      </c>
    </row>
    <row r="13" spans="1:12" ht="13.8" x14ac:dyDescent="0.3">
      <c r="A13" s="78" t="s">
        <v>4</v>
      </c>
      <c r="B13" s="77">
        <v>3</v>
      </c>
      <c r="C13" s="78">
        <v>5</v>
      </c>
      <c r="D13" s="78">
        <v>2</v>
      </c>
      <c r="E13" s="79">
        <v>1</v>
      </c>
      <c r="F13" s="36">
        <f t="shared" si="0"/>
        <v>11</v>
      </c>
    </row>
    <row r="14" spans="1:12" ht="13.8" x14ac:dyDescent="0.3">
      <c r="A14" s="78" t="s">
        <v>4</v>
      </c>
      <c r="B14" s="77">
        <v>0</v>
      </c>
      <c r="C14" s="78">
        <v>7</v>
      </c>
      <c r="D14" s="78">
        <v>8</v>
      </c>
      <c r="E14" s="79">
        <v>0</v>
      </c>
      <c r="F14" s="36">
        <f t="shared" si="0"/>
        <v>15</v>
      </c>
    </row>
    <row r="15" spans="1:12" ht="13.8" x14ac:dyDescent="0.3">
      <c r="A15" s="78" t="s">
        <v>4</v>
      </c>
      <c r="B15" s="77">
        <v>2</v>
      </c>
      <c r="C15" s="78">
        <v>1</v>
      </c>
      <c r="D15" s="78">
        <v>3</v>
      </c>
      <c r="E15" s="79">
        <v>0</v>
      </c>
      <c r="F15" s="36">
        <f t="shared" si="0"/>
        <v>6</v>
      </c>
    </row>
    <row r="16" spans="1:12" ht="13.8" x14ac:dyDescent="0.3">
      <c r="A16" s="78" t="s">
        <v>4</v>
      </c>
      <c r="B16" s="77">
        <v>0</v>
      </c>
      <c r="C16" s="78">
        <v>1</v>
      </c>
      <c r="D16" s="78">
        <v>10</v>
      </c>
      <c r="E16" s="79">
        <v>1</v>
      </c>
      <c r="F16" s="36">
        <f t="shared" si="0"/>
        <v>12</v>
      </c>
    </row>
    <row r="17" spans="1:6" ht="13.8" x14ac:dyDescent="0.3">
      <c r="A17" s="78" t="s">
        <v>4</v>
      </c>
      <c r="B17" s="77">
        <v>7</v>
      </c>
      <c r="C17" s="78">
        <v>7</v>
      </c>
      <c r="D17" s="78">
        <v>3</v>
      </c>
      <c r="E17" s="79">
        <v>0</v>
      </c>
      <c r="F17" s="36">
        <f t="shared" si="0"/>
        <v>17</v>
      </c>
    </row>
    <row r="18" spans="1:6" ht="13.8" x14ac:dyDescent="0.3">
      <c r="A18" s="78" t="s">
        <v>4</v>
      </c>
      <c r="B18" s="77">
        <v>0</v>
      </c>
      <c r="C18" s="78">
        <v>2</v>
      </c>
      <c r="D18" s="78">
        <v>1</v>
      </c>
      <c r="E18" s="79">
        <v>3</v>
      </c>
      <c r="F18" s="36">
        <f t="shared" si="0"/>
        <v>6</v>
      </c>
    </row>
    <row r="19" spans="1:6" ht="13.8" x14ac:dyDescent="0.3">
      <c r="A19" s="78" t="s">
        <v>4</v>
      </c>
      <c r="B19" s="77">
        <v>0</v>
      </c>
      <c r="C19" s="78">
        <v>2</v>
      </c>
      <c r="D19" s="78">
        <v>6</v>
      </c>
      <c r="E19" s="79">
        <v>2</v>
      </c>
      <c r="F19" s="36">
        <f t="shared" si="0"/>
        <v>10</v>
      </c>
    </row>
    <row r="20" spans="1:6" ht="13.8" x14ac:dyDescent="0.3">
      <c r="A20" s="78" t="s">
        <v>4</v>
      </c>
      <c r="B20" s="77">
        <v>1</v>
      </c>
      <c r="C20" s="78">
        <v>0</v>
      </c>
      <c r="D20" s="78">
        <v>7</v>
      </c>
      <c r="E20" s="79">
        <v>0</v>
      </c>
      <c r="F20" s="36">
        <f t="shared" si="0"/>
        <v>8</v>
      </c>
    </row>
    <row r="21" spans="1:6" ht="13.8" x14ac:dyDescent="0.3">
      <c r="A21" s="78" t="s">
        <v>4</v>
      </c>
      <c r="B21" s="77">
        <v>2</v>
      </c>
      <c r="C21" s="78">
        <v>0</v>
      </c>
      <c r="D21" s="78">
        <v>5</v>
      </c>
      <c r="E21" s="79">
        <v>2</v>
      </c>
      <c r="F21" s="36">
        <f t="shared" si="0"/>
        <v>9</v>
      </c>
    </row>
    <row r="22" spans="1:6" ht="13.8" x14ac:dyDescent="0.3">
      <c r="A22" s="78" t="s">
        <v>4</v>
      </c>
      <c r="B22" s="77">
        <v>0</v>
      </c>
      <c r="C22" s="78">
        <v>6</v>
      </c>
      <c r="D22" s="78">
        <v>9</v>
      </c>
      <c r="E22" s="79">
        <v>0</v>
      </c>
      <c r="F22" s="36">
        <f t="shared" si="0"/>
        <v>15</v>
      </c>
    </row>
    <row r="23" spans="1:6" ht="13.8" x14ac:dyDescent="0.3">
      <c r="A23" s="78" t="s">
        <v>4</v>
      </c>
      <c r="B23" s="77">
        <v>0</v>
      </c>
      <c r="C23" s="78">
        <v>3</v>
      </c>
      <c r="D23" s="78">
        <v>2</v>
      </c>
      <c r="E23" s="79">
        <v>0</v>
      </c>
      <c r="F23" s="36">
        <f t="shared" si="0"/>
        <v>5</v>
      </c>
    </row>
    <row r="24" spans="1:6" ht="13.8" x14ac:dyDescent="0.3">
      <c r="A24" s="78" t="s">
        <v>4</v>
      </c>
      <c r="B24" s="77">
        <v>0</v>
      </c>
      <c r="C24" s="78">
        <v>0</v>
      </c>
      <c r="D24" s="78">
        <v>5</v>
      </c>
      <c r="E24" s="79">
        <v>0</v>
      </c>
      <c r="F24" s="36">
        <f t="shared" si="0"/>
        <v>5</v>
      </c>
    </row>
    <row r="25" spans="1:6" ht="13.8" x14ac:dyDescent="0.3">
      <c r="A25" s="78" t="s">
        <v>4</v>
      </c>
      <c r="B25" s="77">
        <v>2</v>
      </c>
      <c r="C25" s="78">
        <v>0</v>
      </c>
      <c r="D25" s="78">
        <v>5</v>
      </c>
      <c r="E25" s="79">
        <v>0</v>
      </c>
      <c r="F25" s="36">
        <f t="shared" si="0"/>
        <v>7</v>
      </c>
    </row>
    <row r="26" spans="1:6" ht="13.8" x14ac:dyDescent="0.3">
      <c r="A26" s="78" t="s">
        <v>4</v>
      </c>
      <c r="B26" s="77">
        <v>0</v>
      </c>
      <c r="C26" s="78">
        <v>0</v>
      </c>
      <c r="D26" s="78">
        <v>6</v>
      </c>
      <c r="E26" s="79">
        <v>1</v>
      </c>
      <c r="F26" s="36">
        <f t="shared" si="0"/>
        <v>7</v>
      </c>
    </row>
    <row r="27" spans="1:6" ht="13.8" x14ac:dyDescent="0.3">
      <c r="A27" s="78" t="s">
        <v>4</v>
      </c>
      <c r="B27" s="77">
        <v>1</v>
      </c>
      <c r="C27" s="78">
        <v>0</v>
      </c>
      <c r="D27" s="78">
        <v>5</v>
      </c>
      <c r="E27" s="79">
        <v>0</v>
      </c>
      <c r="F27" s="36">
        <f t="shared" si="0"/>
        <v>6</v>
      </c>
    </row>
    <row r="28" spans="1:6" ht="13.8" x14ac:dyDescent="0.3">
      <c r="A28" s="78" t="s">
        <v>4</v>
      </c>
      <c r="B28" s="77">
        <v>0.5</v>
      </c>
      <c r="C28" s="78">
        <v>0</v>
      </c>
      <c r="D28" s="78">
        <v>4</v>
      </c>
      <c r="E28" s="79">
        <v>0</v>
      </c>
      <c r="F28" s="36">
        <f t="shared" si="0"/>
        <v>4.5</v>
      </c>
    </row>
    <row r="29" spans="1:6" ht="13.8" x14ac:dyDescent="0.3">
      <c r="A29" s="78" t="s">
        <v>4</v>
      </c>
      <c r="B29" s="77">
        <v>0</v>
      </c>
      <c r="C29" s="78">
        <v>0</v>
      </c>
      <c r="D29" s="78">
        <v>4</v>
      </c>
      <c r="E29" s="79">
        <v>0</v>
      </c>
      <c r="F29" s="36">
        <f t="shared" si="0"/>
        <v>4</v>
      </c>
    </row>
    <row r="30" spans="1:6" ht="13.8" x14ac:dyDescent="0.3">
      <c r="A30" s="102" t="s">
        <v>4</v>
      </c>
      <c r="B30" s="101">
        <v>0</v>
      </c>
      <c r="C30" s="102">
        <v>0</v>
      </c>
      <c r="D30" s="102">
        <v>3</v>
      </c>
      <c r="E30" s="103">
        <v>0</v>
      </c>
      <c r="F30" s="37">
        <f t="shared" si="0"/>
        <v>3</v>
      </c>
    </row>
    <row r="31" spans="1:6" ht="13.8" x14ac:dyDescent="0.3">
      <c r="A31" s="78" t="s">
        <v>7</v>
      </c>
      <c r="B31" s="77">
        <v>4.5</v>
      </c>
      <c r="C31" s="78">
        <v>9</v>
      </c>
      <c r="D31" s="78">
        <v>10</v>
      </c>
      <c r="E31" s="79">
        <v>8</v>
      </c>
      <c r="F31" s="36">
        <f t="shared" si="0"/>
        <v>31.5</v>
      </c>
    </row>
    <row r="32" spans="1:6" ht="13.8" x14ac:dyDescent="0.3">
      <c r="A32" s="78" t="s">
        <v>7</v>
      </c>
      <c r="B32" s="77">
        <v>9</v>
      </c>
      <c r="C32" s="78">
        <v>6.5</v>
      </c>
      <c r="D32" s="78">
        <v>7.5</v>
      </c>
      <c r="E32" s="79">
        <v>6</v>
      </c>
      <c r="F32" s="36">
        <f>B32+C32+D32+E32</f>
        <v>29</v>
      </c>
    </row>
    <row r="33" spans="1:6" ht="13.8" x14ac:dyDescent="0.3">
      <c r="A33" s="78" t="s">
        <v>7</v>
      </c>
      <c r="B33" s="77">
        <v>3.5</v>
      </c>
      <c r="C33" s="78">
        <v>9.5</v>
      </c>
      <c r="D33" s="78">
        <v>9.5</v>
      </c>
      <c r="E33" s="79">
        <v>6.5</v>
      </c>
      <c r="F33" s="36">
        <f t="shared" ref="F33:F96" si="1">B33+C33+D33+E33</f>
        <v>29</v>
      </c>
    </row>
    <row r="34" spans="1:6" ht="13.8" x14ac:dyDescent="0.3">
      <c r="A34" s="78" t="s">
        <v>7</v>
      </c>
      <c r="B34" s="77">
        <v>7.5</v>
      </c>
      <c r="C34" s="78">
        <v>4.5</v>
      </c>
      <c r="D34" s="78">
        <v>9</v>
      </c>
      <c r="E34" s="79">
        <v>4</v>
      </c>
      <c r="F34" s="36">
        <f t="shared" si="1"/>
        <v>25</v>
      </c>
    </row>
    <row r="35" spans="1:6" ht="13.8" x14ac:dyDescent="0.3">
      <c r="A35" s="78" t="s">
        <v>7</v>
      </c>
      <c r="B35" s="77">
        <v>2</v>
      </c>
      <c r="C35" s="78">
        <v>8.5</v>
      </c>
      <c r="D35" s="78">
        <v>10</v>
      </c>
      <c r="E35" s="79">
        <v>4.5</v>
      </c>
      <c r="F35" s="36">
        <f t="shared" si="1"/>
        <v>25</v>
      </c>
    </row>
    <row r="36" spans="1:6" ht="13.8" x14ac:dyDescent="0.3">
      <c r="A36" s="78" t="s">
        <v>7</v>
      </c>
      <c r="B36" s="77">
        <v>3</v>
      </c>
      <c r="C36" s="78">
        <v>5</v>
      </c>
      <c r="D36" s="78">
        <v>9.5</v>
      </c>
      <c r="E36" s="79">
        <v>3</v>
      </c>
      <c r="F36" s="36">
        <f t="shared" si="1"/>
        <v>20.5</v>
      </c>
    </row>
    <row r="37" spans="1:6" ht="13.8" x14ac:dyDescent="0.3">
      <c r="A37" s="78" t="s">
        <v>7</v>
      </c>
      <c r="B37" s="77">
        <v>0.5</v>
      </c>
      <c r="C37" s="78">
        <v>7</v>
      </c>
      <c r="D37" s="78">
        <v>9.5</v>
      </c>
      <c r="E37" s="79">
        <v>2.5</v>
      </c>
      <c r="F37" s="36">
        <f t="shared" si="1"/>
        <v>19.5</v>
      </c>
    </row>
    <row r="38" spans="1:6" ht="13.8" x14ac:dyDescent="0.3">
      <c r="A38" s="78" t="s">
        <v>7</v>
      </c>
      <c r="B38" s="77">
        <v>0</v>
      </c>
      <c r="C38" s="78">
        <v>6.5</v>
      </c>
      <c r="D38" s="78">
        <v>7.5</v>
      </c>
      <c r="E38" s="79">
        <v>4.5</v>
      </c>
      <c r="F38" s="36">
        <f t="shared" si="1"/>
        <v>18.5</v>
      </c>
    </row>
    <row r="39" spans="1:6" ht="13.8" x14ac:dyDescent="0.3">
      <c r="A39" s="78" t="s">
        <v>7</v>
      </c>
      <c r="B39" s="77">
        <v>1</v>
      </c>
      <c r="C39" s="78">
        <v>9</v>
      </c>
      <c r="D39" s="78">
        <v>3</v>
      </c>
      <c r="E39" s="79">
        <v>5</v>
      </c>
      <c r="F39" s="36">
        <f t="shared" si="1"/>
        <v>18</v>
      </c>
    </row>
    <row r="40" spans="1:6" ht="13.8" x14ac:dyDescent="0.3">
      <c r="A40" s="78" t="s">
        <v>7</v>
      </c>
      <c r="B40" s="77">
        <v>6</v>
      </c>
      <c r="C40" s="78">
        <v>6</v>
      </c>
      <c r="D40" s="78">
        <v>3.5</v>
      </c>
      <c r="E40" s="79">
        <v>2</v>
      </c>
      <c r="F40" s="36">
        <f t="shared" si="1"/>
        <v>17.5</v>
      </c>
    </row>
    <row r="41" spans="1:6" ht="13.8" x14ac:dyDescent="0.3">
      <c r="A41" s="78" t="s">
        <v>7</v>
      </c>
      <c r="B41" s="77">
        <v>6.5</v>
      </c>
      <c r="C41" s="78">
        <v>5</v>
      </c>
      <c r="D41" s="78">
        <v>2.5</v>
      </c>
      <c r="E41" s="79">
        <v>2.5</v>
      </c>
      <c r="F41" s="36">
        <f t="shared" si="1"/>
        <v>16.5</v>
      </c>
    </row>
    <row r="42" spans="1:6" ht="13.8" x14ac:dyDescent="0.3">
      <c r="A42" s="78" t="s">
        <v>7</v>
      </c>
      <c r="B42" s="77">
        <v>2</v>
      </c>
      <c r="C42" s="78">
        <v>6</v>
      </c>
      <c r="D42" s="78">
        <v>6.5</v>
      </c>
      <c r="E42" s="79">
        <v>2</v>
      </c>
      <c r="F42" s="36">
        <f t="shared" si="1"/>
        <v>16.5</v>
      </c>
    </row>
    <row r="43" spans="1:6" ht="13.8" x14ac:dyDescent="0.3">
      <c r="A43" s="78" t="s">
        <v>7</v>
      </c>
      <c r="B43" s="77">
        <v>0</v>
      </c>
      <c r="C43" s="78">
        <v>5.5</v>
      </c>
      <c r="D43" s="78">
        <v>4.5</v>
      </c>
      <c r="E43" s="79">
        <v>6</v>
      </c>
      <c r="F43" s="36">
        <f t="shared" si="1"/>
        <v>16</v>
      </c>
    </row>
    <row r="44" spans="1:6" ht="13.8" x14ac:dyDescent="0.3">
      <c r="A44" s="78" t="s">
        <v>7</v>
      </c>
      <c r="B44" s="77">
        <v>0</v>
      </c>
      <c r="C44" s="78">
        <v>7</v>
      </c>
      <c r="D44" s="78">
        <v>9</v>
      </c>
      <c r="E44" s="79">
        <v>0</v>
      </c>
      <c r="F44" s="36">
        <f t="shared" si="1"/>
        <v>16</v>
      </c>
    </row>
    <row r="45" spans="1:6" ht="13.8" x14ac:dyDescent="0.3">
      <c r="A45" s="78" t="s">
        <v>7</v>
      </c>
      <c r="B45" s="77">
        <v>1.5</v>
      </c>
      <c r="C45" s="78">
        <v>5</v>
      </c>
      <c r="D45" s="78">
        <v>2</v>
      </c>
      <c r="E45" s="79">
        <v>4.5</v>
      </c>
      <c r="F45" s="36">
        <f t="shared" si="1"/>
        <v>13</v>
      </c>
    </row>
    <row r="46" spans="1:6" ht="13.8" x14ac:dyDescent="0.3">
      <c r="A46" s="78" t="s">
        <v>7</v>
      </c>
      <c r="B46" s="77">
        <v>0</v>
      </c>
      <c r="C46" s="78">
        <v>5</v>
      </c>
      <c r="D46" s="78">
        <v>7.5</v>
      </c>
      <c r="E46" s="79">
        <v>0</v>
      </c>
      <c r="F46" s="36">
        <f t="shared" si="1"/>
        <v>12.5</v>
      </c>
    </row>
    <row r="47" spans="1:6" ht="13.8" x14ac:dyDescent="0.3">
      <c r="A47" s="78" t="s">
        <v>7</v>
      </c>
      <c r="B47" s="77">
        <v>0.5</v>
      </c>
      <c r="C47" s="78">
        <v>2</v>
      </c>
      <c r="D47" s="78">
        <v>5.5</v>
      </c>
      <c r="E47" s="79">
        <v>3</v>
      </c>
      <c r="F47" s="36">
        <f t="shared" si="1"/>
        <v>11</v>
      </c>
    </row>
    <row r="48" spans="1:6" ht="13.8" x14ac:dyDescent="0.3">
      <c r="A48" s="78" t="s">
        <v>7</v>
      </c>
      <c r="B48" s="77">
        <v>2</v>
      </c>
      <c r="C48" s="78">
        <v>4.5</v>
      </c>
      <c r="D48" s="78">
        <v>3</v>
      </c>
      <c r="E48" s="79">
        <v>0.5</v>
      </c>
      <c r="F48" s="36">
        <f t="shared" si="1"/>
        <v>10</v>
      </c>
    </row>
    <row r="49" spans="1:6" ht="13.8" x14ac:dyDescent="0.3">
      <c r="A49" s="78" t="s">
        <v>7</v>
      </c>
      <c r="B49" s="77">
        <v>0</v>
      </c>
      <c r="C49" s="78">
        <v>5</v>
      </c>
      <c r="D49" s="78">
        <v>4</v>
      </c>
      <c r="E49" s="79">
        <v>0</v>
      </c>
      <c r="F49" s="36">
        <f t="shared" si="1"/>
        <v>9</v>
      </c>
    </row>
    <row r="50" spans="1:6" ht="13.8" x14ac:dyDescent="0.3">
      <c r="A50" s="78" t="s">
        <v>7</v>
      </c>
      <c r="B50" s="77">
        <v>0</v>
      </c>
      <c r="C50" s="78">
        <v>4</v>
      </c>
      <c r="D50" s="78">
        <v>4.5</v>
      </c>
      <c r="E50" s="79">
        <v>0</v>
      </c>
      <c r="F50" s="36">
        <f t="shared" si="1"/>
        <v>8.5</v>
      </c>
    </row>
    <row r="51" spans="1:6" ht="13.8" x14ac:dyDescent="0.3">
      <c r="A51" s="78" t="s">
        <v>7</v>
      </c>
      <c r="B51" s="77">
        <v>1</v>
      </c>
      <c r="C51" s="78">
        <v>6</v>
      </c>
      <c r="D51" s="78">
        <v>1</v>
      </c>
      <c r="E51" s="79">
        <v>0</v>
      </c>
      <c r="F51" s="36">
        <f t="shared" si="1"/>
        <v>8</v>
      </c>
    </row>
    <row r="52" spans="1:6" ht="13.8" x14ac:dyDescent="0.3">
      <c r="A52" s="78" t="s">
        <v>7</v>
      </c>
      <c r="B52" s="77">
        <v>0</v>
      </c>
      <c r="C52" s="78">
        <v>4.5</v>
      </c>
      <c r="D52" s="78">
        <v>3</v>
      </c>
      <c r="E52" s="79">
        <v>0.5</v>
      </c>
      <c r="F52" s="36">
        <f t="shared" si="1"/>
        <v>8</v>
      </c>
    </row>
    <row r="53" spans="1:6" ht="13.8" x14ac:dyDescent="0.3">
      <c r="A53" s="78" t="s">
        <v>7</v>
      </c>
      <c r="B53" s="77">
        <v>0</v>
      </c>
      <c r="C53" s="78">
        <v>2</v>
      </c>
      <c r="D53" s="78">
        <v>5.5</v>
      </c>
      <c r="E53" s="79">
        <v>0.5</v>
      </c>
      <c r="F53" s="36">
        <f t="shared" si="1"/>
        <v>8</v>
      </c>
    </row>
    <row r="54" spans="1:6" ht="13.8" x14ac:dyDescent="0.3">
      <c r="A54" s="78" t="s">
        <v>7</v>
      </c>
      <c r="B54" s="77">
        <v>0</v>
      </c>
      <c r="C54" s="78">
        <v>5</v>
      </c>
      <c r="D54" s="78">
        <v>2</v>
      </c>
      <c r="E54" s="79">
        <v>0.5</v>
      </c>
      <c r="F54" s="36">
        <f t="shared" si="1"/>
        <v>7.5</v>
      </c>
    </row>
    <row r="55" spans="1:6" ht="13.8" x14ac:dyDescent="0.3">
      <c r="A55" s="78" t="s">
        <v>7</v>
      </c>
      <c r="B55" s="77">
        <v>0.5</v>
      </c>
      <c r="C55" s="78">
        <v>0</v>
      </c>
      <c r="D55" s="78">
        <v>7</v>
      </c>
      <c r="E55" s="79">
        <v>0</v>
      </c>
      <c r="F55" s="36">
        <f t="shared" si="1"/>
        <v>7.5</v>
      </c>
    </row>
    <row r="56" spans="1:6" ht="13.8" x14ac:dyDescent="0.3">
      <c r="A56" s="78" t="s">
        <v>7</v>
      </c>
      <c r="B56" s="77">
        <v>0</v>
      </c>
      <c r="C56" s="78">
        <v>0</v>
      </c>
      <c r="D56" s="78">
        <v>7</v>
      </c>
      <c r="E56" s="79">
        <v>0.5</v>
      </c>
      <c r="F56" s="36">
        <f t="shared" si="1"/>
        <v>7.5</v>
      </c>
    </row>
    <row r="57" spans="1:6" ht="13.8" x14ac:dyDescent="0.3">
      <c r="A57" s="78" t="s">
        <v>7</v>
      </c>
      <c r="B57" s="77">
        <v>0.5</v>
      </c>
      <c r="C57" s="78">
        <v>2</v>
      </c>
      <c r="D57" s="78">
        <v>4.5</v>
      </c>
      <c r="E57" s="79">
        <v>0</v>
      </c>
      <c r="F57" s="36">
        <f t="shared" si="1"/>
        <v>7</v>
      </c>
    </row>
    <row r="58" spans="1:6" ht="13.8" x14ac:dyDescent="0.3">
      <c r="A58" s="78" t="s">
        <v>7</v>
      </c>
      <c r="B58" s="77">
        <v>0</v>
      </c>
      <c r="C58" s="78">
        <v>4</v>
      </c>
      <c r="D58" s="78">
        <v>3</v>
      </c>
      <c r="E58" s="79">
        <v>0</v>
      </c>
      <c r="F58" s="36">
        <f t="shared" si="1"/>
        <v>7</v>
      </c>
    </row>
    <row r="59" spans="1:6" ht="13.8" x14ac:dyDescent="0.3">
      <c r="A59" s="78" t="s">
        <v>7</v>
      </c>
      <c r="B59" s="77">
        <v>0</v>
      </c>
      <c r="C59" s="78">
        <v>4.5</v>
      </c>
      <c r="D59" s="78">
        <v>2</v>
      </c>
      <c r="E59" s="79">
        <v>0</v>
      </c>
      <c r="F59" s="36">
        <f t="shared" si="1"/>
        <v>6.5</v>
      </c>
    </row>
    <row r="60" spans="1:6" ht="13.8" x14ac:dyDescent="0.3">
      <c r="A60" s="78" t="s">
        <v>7</v>
      </c>
      <c r="B60" s="77">
        <v>1</v>
      </c>
      <c r="C60" s="78">
        <v>4</v>
      </c>
      <c r="D60" s="78">
        <v>1</v>
      </c>
      <c r="E60" s="79">
        <v>0</v>
      </c>
      <c r="F60" s="36">
        <f t="shared" si="1"/>
        <v>6</v>
      </c>
    </row>
    <row r="61" spans="1:6" ht="13.8" x14ac:dyDescent="0.3">
      <c r="A61" s="78" t="s">
        <v>7</v>
      </c>
      <c r="B61" s="77">
        <v>0</v>
      </c>
      <c r="C61" s="78">
        <v>5</v>
      </c>
      <c r="D61" s="78">
        <v>0</v>
      </c>
      <c r="E61" s="79">
        <v>0.5</v>
      </c>
      <c r="F61" s="36">
        <f t="shared" si="1"/>
        <v>5.5</v>
      </c>
    </row>
    <row r="62" spans="1:6" ht="13.8" x14ac:dyDescent="0.3">
      <c r="A62" s="78" t="s">
        <v>7</v>
      </c>
      <c r="B62" s="77">
        <v>0</v>
      </c>
      <c r="C62" s="78">
        <v>1.5</v>
      </c>
      <c r="D62" s="78">
        <v>4</v>
      </c>
      <c r="E62" s="79">
        <v>0</v>
      </c>
      <c r="F62" s="36">
        <f t="shared" si="1"/>
        <v>5.5</v>
      </c>
    </row>
    <row r="63" spans="1:6" ht="13.8" x14ac:dyDescent="0.3">
      <c r="A63" s="78" t="s">
        <v>7</v>
      </c>
      <c r="B63" s="77">
        <v>0</v>
      </c>
      <c r="C63" s="78">
        <v>0</v>
      </c>
      <c r="D63" s="78">
        <v>4</v>
      </c>
      <c r="E63" s="79">
        <v>1</v>
      </c>
      <c r="F63" s="36">
        <f t="shared" si="1"/>
        <v>5</v>
      </c>
    </row>
    <row r="64" spans="1:6" ht="13.8" x14ac:dyDescent="0.3">
      <c r="A64" s="78" t="s">
        <v>7</v>
      </c>
      <c r="B64" s="77">
        <v>0</v>
      </c>
      <c r="C64" s="78">
        <v>3.5</v>
      </c>
      <c r="D64" s="78">
        <v>1.5</v>
      </c>
      <c r="E64" s="79">
        <v>0</v>
      </c>
      <c r="F64" s="36">
        <f t="shared" si="1"/>
        <v>5</v>
      </c>
    </row>
    <row r="65" spans="1:6" ht="13.8" x14ac:dyDescent="0.3">
      <c r="A65" s="78" t="s">
        <v>7</v>
      </c>
      <c r="B65" s="77">
        <v>1</v>
      </c>
      <c r="C65" s="78">
        <v>1</v>
      </c>
      <c r="D65" s="78">
        <v>2</v>
      </c>
      <c r="E65" s="79">
        <v>0</v>
      </c>
      <c r="F65" s="36">
        <f t="shared" si="1"/>
        <v>4</v>
      </c>
    </row>
    <row r="66" spans="1:6" ht="13.8" x14ac:dyDescent="0.3">
      <c r="A66" s="78" t="s">
        <v>7</v>
      </c>
      <c r="B66" s="77">
        <v>0</v>
      </c>
      <c r="C66" s="78">
        <v>0</v>
      </c>
      <c r="D66" s="78">
        <v>4</v>
      </c>
      <c r="E66" s="79">
        <v>0</v>
      </c>
      <c r="F66" s="36">
        <f t="shared" si="1"/>
        <v>4</v>
      </c>
    </row>
    <row r="67" spans="1:6" ht="13.8" x14ac:dyDescent="0.3">
      <c r="A67" s="78" t="s">
        <v>7</v>
      </c>
      <c r="B67" s="77">
        <v>0</v>
      </c>
      <c r="C67" s="78">
        <v>0</v>
      </c>
      <c r="D67" s="78">
        <v>2</v>
      </c>
      <c r="E67" s="79">
        <v>1</v>
      </c>
      <c r="F67" s="36">
        <f t="shared" si="1"/>
        <v>3</v>
      </c>
    </row>
    <row r="68" spans="1:6" ht="13.8" x14ac:dyDescent="0.3">
      <c r="A68" s="78" t="s">
        <v>7</v>
      </c>
      <c r="B68" s="77">
        <v>0</v>
      </c>
      <c r="C68" s="78">
        <v>0</v>
      </c>
      <c r="D68" s="78">
        <v>2</v>
      </c>
      <c r="E68" s="79">
        <v>0.5</v>
      </c>
      <c r="F68" s="36">
        <f t="shared" si="1"/>
        <v>2.5</v>
      </c>
    </row>
    <row r="69" spans="1:6" ht="13.8" x14ac:dyDescent="0.3">
      <c r="A69" s="78" t="s">
        <v>7</v>
      </c>
      <c r="B69" s="77">
        <v>0</v>
      </c>
      <c r="C69" s="78">
        <v>0</v>
      </c>
      <c r="D69" s="78">
        <v>2</v>
      </c>
      <c r="E69" s="79">
        <v>0</v>
      </c>
      <c r="F69" s="36">
        <f t="shared" si="1"/>
        <v>2</v>
      </c>
    </row>
    <row r="70" spans="1:6" ht="13.8" x14ac:dyDescent="0.3">
      <c r="A70" s="102" t="s">
        <v>7</v>
      </c>
      <c r="B70" s="101">
        <v>0</v>
      </c>
      <c r="C70" s="102">
        <v>0</v>
      </c>
      <c r="D70" s="102">
        <v>1.5</v>
      </c>
      <c r="E70" s="103">
        <v>0</v>
      </c>
      <c r="F70" s="37">
        <f t="shared" si="1"/>
        <v>1.5</v>
      </c>
    </row>
    <row r="71" spans="1:6" ht="13.8" x14ac:dyDescent="0.3">
      <c r="A71" s="78" t="s">
        <v>9</v>
      </c>
      <c r="B71" s="63">
        <v>8</v>
      </c>
      <c r="C71" s="54">
        <v>7</v>
      </c>
      <c r="D71" s="54">
        <v>6</v>
      </c>
      <c r="E71" s="70">
        <v>0</v>
      </c>
      <c r="F71" s="36">
        <f t="shared" si="1"/>
        <v>21</v>
      </c>
    </row>
    <row r="72" spans="1:6" ht="13.8" x14ac:dyDescent="0.3">
      <c r="A72" s="78" t="s">
        <v>9</v>
      </c>
      <c r="B72" s="63">
        <v>0</v>
      </c>
      <c r="C72" s="54">
        <v>6</v>
      </c>
      <c r="D72" s="54">
        <v>8</v>
      </c>
      <c r="E72" s="70">
        <v>6</v>
      </c>
      <c r="F72" s="36">
        <f t="shared" si="1"/>
        <v>20</v>
      </c>
    </row>
    <row r="73" spans="1:6" ht="13.8" x14ac:dyDescent="0.3">
      <c r="A73" s="78" t="s">
        <v>9</v>
      </c>
      <c r="B73" s="63">
        <v>8</v>
      </c>
      <c r="C73" s="54">
        <v>0</v>
      </c>
      <c r="D73" s="54">
        <v>9</v>
      </c>
      <c r="E73" s="70">
        <v>0</v>
      </c>
      <c r="F73" s="36">
        <f t="shared" si="1"/>
        <v>17</v>
      </c>
    </row>
    <row r="74" spans="1:6" ht="13.8" x14ac:dyDescent="0.3">
      <c r="A74" s="78" t="s">
        <v>9</v>
      </c>
      <c r="B74" s="63">
        <v>1</v>
      </c>
      <c r="C74" s="54">
        <v>2</v>
      </c>
      <c r="D74" s="54">
        <v>8</v>
      </c>
      <c r="E74" s="70">
        <v>5</v>
      </c>
      <c r="F74" s="36">
        <f t="shared" si="1"/>
        <v>16</v>
      </c>
    </row>
    <row r="75" spans="1:6" ht="13.8" x14ac:dyDescent="0.3">
      <c r="A75" s="78" t="s">
        <v>9</v>
      </c>
      <c r="B75" s="63">
        <v>0</v>
      </c>
      <c r="C75" s="54">
        <v>6</v>
      </c>
      <c r="D75" s="54">
        <v>9</v>
      </c>
      <c r="E75" s="70">
        <v>0</v>
      </c>
      <c r="F75" s="36">
        <f t="shared" si="1"/>
        <v>15</v>
      </c>
    </row>
    <row r="76" spans="1:6" ht="13.8" x14ac:dyDescent="0.3">
      <c r="A76" s="78" t="s">
        <v>9</v>
      </c>
      <c r="B76" s="63">
        <v>2</v>
      </c>
      <c r="C76" s="54">
        <v>3</v>
      </c>
      <c r="D76" s="54">
        <v>7</v>
      </c>
      <c r="E76" s="70">
        <v>0</v>
      </c>
      <c r="F76" s="36">
        <f t="shared" si="1"/>
        <v>12</v>
      </c>
    </row>
    <row r="77" spans="1:6" ht="13.8" x14ac:dyDescent="0.3">
      <c r="A77" s="78" t="s">
        <v>9</v>
      </c>
      <c r="B77" s="63">
        <v>0</v>
      </c>
      <c r="C77" s="54">
        <v>6</v>
      </c>
      <c r="D77" s="54">
        <v>4</v>
      </c>
      <c r="E77" s="70">
        <v>1</v>
      </c>
      <c r="F77" s="36">
        <f t="shared" si="1"/>
        <v>11</v>
      </c>
    </row>
    <row r="78" spans="1:6" ht="13.8" x14ac:dyDescent="0.3">
      <c r="A78" s="78" t="s">
        <v>9</v>
      </c>
      <c r="B78" s="63">
        <v>1</v>
      </c>
      <c r="C78" s="54">
        <v>2</v>
      </c>
      <c r="D78" s="54">
        <v>7</v>
      </c>
      <c r="E78" s="70">
        <v>0</v>
      </c>
      <c r="F78" s="36">
        <f t="shared" si="1"/>
        <v>10</v>
      </c>
    </row>
    <row r="79" spans="1:6" ht="13.8" x14ac:dyDescent="0.3">
      <c r="A79" s="78" t="s">
        <v>9</v>
      </c>
      <c r="B79" s="63">
        <v>0</v>
      </c>
      <c r="C79" s="54">
        <v>7</v>
      </c>
      <c r="D79" s="54">
        <v>2</v>
      </c>
      <c r="E79" s="70">
        <v>0</v>
      </c>
      <c r="F79" s="36">
        <f t="shared" si="1"/>
        <v>9</v>
      </c>
    </row>
    <row r="80" spans="1:6" ht="13.8" x14ac:dyDescent="0.3">
      <c r="A80" s="78" t="s">
        <v>9</v>
      </c>
      <c r="B80" s="63">
        <v>1</v>
      </c>
      <c r="C80" s="54">
        <v>0</v>
      </c>
      <c r="D80" s="54">
        <v>6</v>
      </c>
      <c r="E80" s="70">
        <v>0</v>
      </c>
      <c r="F80" s="36">
        <f t="shared" si="1"/>
        <v>7</v>
      </c>
    </row>
    <row r="81" spans="1:6" ht="13.8" x14ac:dyDescent="0.3">
      <c r="A81" s="78" t="s">
        <v>9</v>
      </c>
      <c r="B81" s="63">
        <v>2</v>
      </c>
      <c r="C81" s="54">
        <v>1</v>
      </c>
      <c r="D81" s="54">
        <v>2</v>
      </c>
      <c r="E81" s="70">
        <v>0</v>
      </c>
      <c r="F81" s="36">
        <f t="shared" si="1"/>
        <v>5</v>
      </c>
    </row>
    <row r="82" spans="1:6" ht="13.8" x14ac:dyDescent="0.3">
      <c r="A82" s="78" t="s">
        <v>9</v>
      </c>
      <c r="B82" s="63">
        <v>0</v>
      </c>
      <c r="C82" s="54">
        <v>2</v>
      </c>
      <c r="D82" s="54">
        <v>1</v>
      </c>
      <c r="E82" s="70">
        <v>1</v>
      </c>
      <c r="F82" s="36">
        <f t="shared" si="1"/>
        <v>4</v>
      </c>
    </row>
    <row r="83" spans="1:6" ht="13.8" x14ac:dyDescent="0.3">
      <c r="A83" s="78" t="s">
        <v>9</v>
      </c>
      <c r="B83" s="63">
        <v>0</v>
      </c>
      <c r="C83" s="54">
        <v>2</v>
      </c>
      <c r="D83" s="54">
        <v>2</v>
      </c>
      <c r="E83" s="70">
        <v>0</v>
      </c>
      <c r="F83" s="36">
        <f t="shared" si="1"/>
        <v>4</v>
      </c>
    </row>
    <row r="84" spans="1:6" ht="13.8" x14ac:dyDescent="0.3">
      <c r="A84" s="78" t="s">
        <v>9</v>
      </c>
      <c r="B84" s="63">
        <v>1</v>
      </c>
      <c r="C84" s="54">
        <v>1</v>
      </c>
      <c r="D84" s="54">
        <v>1</v>
      </c>
      <c r="E84" s="70">
        <v>1</v>
      </c>
      <c r="F84" s="36">
        <f t="shared" si="1"/>
        <v>4</v>
      </c>
    </row>
    <row r="85" spans="1:6" ht="13.8" x14ac:dyDescent="0.3">
      <c r="A85" s="78" t="s">
        <v>9</v>
      </c>
      <c r="B85" s="63">
        <v>0</v>
      </c>
      <c r="C85" s="54">
        <v>3</v>
      </c>
      <c r="D85" s="54">
        <v>0</v>
      </c>
      <c r="E85" s="70">
        <v>1</v>
      </c>
      <c r="F85" s="36">
        <f t="shared" si="1"/>
        <v>4</v>
      </c>
    </row>
    <row r="86" spans="1:6" ht="13.8" x14ac:dyDescent="0.3">
      <c r="A86" s="78" t="s">
        <v>9</v>
      </c>
      <c r="B86" s="63">
        <v>0</v>
      </c>
      <c r="C86" s="54">
        <v>1</v>
      </c>
      <c r="D86" s="54">
        <v>2</v>
      </c>
      <c r="E86" s="70">
        <v>0</v>
      </c>
      <c r="F86" s="36">
        <f t="shared" si="1"/>
        <v>3</v>
      </c>
    </row>
    <row r="87" spans="1:6" ht="13.8" x14ac:dyDescent="0.3">
      <c r="A87" s="102" t="s">
        <v>9</v>
      </c>
      <c r="B87" s="109">
        <v>0</v>
      </c>
      <c r="C87" s="55">
        <v>0</v>
      </c>
      <c r="D87" s="55">
        <v>2</v>
      </c>
      <c r="E87" s="115">
        <v>0</v>
      </c>
      <c r="F87" s="37">
        <f t="shared" si="1"/>
        <v>2</v>
      </c>
    </row>
    <row r="88" spans="1:6" ht="13.8" x14ac:dyDescent="0.3">
      <c r="A88" s="78" t="s">
        <v>12</v>
      </c>
      <c r="B88" s="20">
        <v>10</v>
      </c>
      <c r="C88" s="21">
        <v>10</v>
      </c>
      <c r="D88" s="21">
        <v>8</v>
      </c>
      <c r="E88" s="22">
        <v>10</v>
      </c>
      <c r="F88" s="36">
        <f t="shared" si="1"/>
        <v>38</v>
      </c>
    </row>
    <row r="89" spans="1:6" ht="13.8" x14ac:dyDescent="0.3">
      <c r="A89" s="78" t="s">
        <v>12</v>
      </c>
      <c r="B89" s="20">
        <v>8</v>
      </c>
      <c r="C89" s="21">
        <v>10</v>
      </c>
      <c r="D89" s="21">
        <v>10</v>
      </c>
      <c r="E89" s="22">
        <v>8.5</v>
      </c>
      <c r="F89" s="36">
        <f t="shared" si="1"/>
        <v>36.5</v>
      </c>
    </row>
    <row r="90" spans="1:6" ht="13.8" x14ac:dyDescent="0.3">
      <c r="A90" s="78" t="s">
        <v>12</v>
      </c>
      <c r="B90" s="20">
        <v>10</v>
      </c>
      <c r="C90" s="21">
        <v>10</v>
      </c>
      <c r="D90" s="21">
        <v>8</v>
      </c>
      <c r="E90" s="22">
        <v>7.5</v>
      </c>
      <c r="F90" s="36">
        <f t="shared" si="1"/>
        <v>35.5</v>
      </c>
    </row>
    <row r="91" spans="1:6" ht="13.8" x14ac:dyDescent="0.3">
      <c r="A91" s="78" t="s">
        <v>12</v>
      </c>
      <c r="B91" s="20">
        <v>6</v>
      </c>
      <c r="C91" s="21">
        <v>10</v>
      </c>
      <c r="D91" s="21">
        <v>9</v>
      </c>
      <c r="E91" s="22">
        <v>8.5</v>
      </c>
      <c r="F91" s="36">
        <f t="shared" si="1"/>
        <v>33.5</v>
      </c>
    </row>
    <row r="92" spans="1:6" ht="13.8" x14ac:dyDescent="0.3">
      <c r="A92" s="78" t="s">
        <v>12</v>
      </c>
      <c r="B92" s="20">
        <v>7</v>
      </c>
      <c r="C92" s="21">
        <v>10</v>
      </c>
      <c r="D92" s="21">
        <v>8</v>
      </c>
      <c r="E92" s="22">
        <v>8</v>
      </c>
      <c r="F92" s="36">
        <f t="shared" si="1"/>
        <v>33</v>
      </c>
    </row>
    <row r="93" spans="1:6" ht="13.8" x14ac:dyDescent="0.3">
      <c r="A93" s="78" t="s">
        <v>12</v>
      </c>
      <c r="B93" s="20">
        <v>7</v>
      </c>
      <c r="C93" s="21">
        <v>10</v>
      </c>
      <c r="D93" s="21">
        <v>7</v>
      </c>
      <c r="E93" s="22">
        <v>8</v>
      </c>
      <c r="F93" s="36">
        <f t="shared" si="1"/>
        <v>32</v>
      </c>
    </row>
    <row r="94" spans="1:6" ht="13.8" x14ac:dyDescent="0.3">
      <c r="A94" s="78" t="s">
        <v>12</v>
      </c>
      <c r="B94" s="20">
        <v>10</v>
      </c>
      <c r="C94" s="21">
        <v>10</v>
      </c>
      <c r="D94" s="21">
        <v>10</v>
      </c>
      <c r="E94" s="22">
        <v>0</v>
      </c>
      <c r="F94" s="36">
        <f t="shared" si="1"/>
        <v>30</v>
      </c>
    </row>
    <row r="95" spans="1:6" ht="13.8" x14ac:dyDescent="0.3">
      <c r="A95" s="78" t="s">
        <v>12</v>
      </c>
      <c r="B95" s="20">
        <v>4</v>
      </c>
      <c r="C95" s="21">
        <v>9.5</v>
      </c>
      <c r="D95" s="21">
        <v>9</v>
      </c>
      <c r="E95" s="22">
        <v>7</v>
      </c>
      <c r="F95" s="36">
        <f t="shared" si="1"/>
        <v>29.5</v>
      </c>
    </row>
    <row r="96" spans="1:6" ht="13.8" x14ac:dyDescent="0.3">
      <c r="A96" s="78" t="s">
        <v>12</v>
      </c>
      <c r="B96" s="20">
        <v>1</v>
      </c>
      <c r="C96" s="21">
        <v>10</v>
      </c>
      <c r="D96" s="21">
        <v>10</v>
      </c>
      <c r="E96" s="22">
        <v>8</v>
      </c>
      <c r="F96" s="36">
        <f t="shared" si="1"/>
        <v>29</v>
      </c>
    </row>
    <row r="97" spans="1:6" ht="13.8" x14ac:dyDescent="0.3">
      <c r="A97" s="78" t="s">
        <v>12</v>
      </c>
      <c r="B97" s="20">
        <v>6</v>
      </c>
      <c r="C97" s="21">
        <v>7</v>
      </c>
      <c r="D97" s="21">
        <v>10</v>
      </c>
      <c r="E97" s="22">
        <v>5</v>
      </c>
      <c r="F97" s="36">
        <f t="shared" ref="F97:F160" si="2">B97+C97+D97+E97</f>
        <v>28</v>
      </c>
    </row>
    <row r="98" spans="1:6" ht="13.8" x14ac:dyDescent="0.3">
      <c r="A98" s="78" t="s">
        <v>12</v>
      </c>
      <c r="B98" s="20">
        <v>8</v>
      </c>
      <c r="C98" s="21">
        <v>7</v>
      </c>
      <c r="D98" s="21">
        <v>6</v>
      </c>
      <c r="E98" s="22">
        <v>3</v>
      </c>
      <c r="F98" s="36">
        <f t="shared" si="2"/>
        <v>24</v>
      </c>
    </row>
    <row r="99" spans="1:6" ht="13.8" x14ac:dyDescent="0.3">
      <c r="A99" s="78" t="s">
        <v>12</v>
      </c>
      <c r="B99" s="20">
        <v>10</v>
      </c>
      <c r="C99" s="21">
        <v>10</v>
      </c>
      <c r="D99" s="21">
        <v>4</v>
      </c>
      <c r="E99" s="22">
        <v>0</v>
      </c>
      <c r="F99" s="36">
        <f t="shared" si="2"/>
        <v>24</v>
      </c>
    </row>
    <row r="100" spans="1:6" ht="13.8" x14ac:dyDescent="0.3">
      <c r="A100" s="78" t="s">
        <v>12</v>
      </c>
      <c r="B100" s="20">
        <v>2</v>
      </c>
      <c r="C100" s="21">
        <v>10</v>
      </c>
      <c r="D100" s="21">
        <v>6</v>
      </c>
      <c r="E100" s="22">
        <v>6</v>
      </c>
      <c r="F100" s="36">
        <f t="shared" si="2"/>
        <v>24</v>
      </c>
    </row>
    <row r="101" spans="1:6" ht="13.8" x14ac:dyDescent="0.3">
      <c r="A101" s="78" t="s">
        <v>12</v>
      </c>
      <c r="B101" s="20">
        <v>1</v>
      </c>
      <c r="C101" s="21">
        <v>7</v>
      </c>
      <c r="D101" s="21">
        <v>10</v>
      </c>
      <c r="E101" s="22">
        <v>5</v>
      </c>
      <c r="F101" s="36">
        <f t="shared" si="2"/>
        <v>23</v>
      </c>
    </row>
    <row r="102" spans="1:6" ht="13.8" x14ac:dyDescent="0.3">
      <c r="A102" s="78" t="s">
        <v>12</v>
      </c>
      <c r="B102" s="20">
        <v>4</v>
      </c>
      <c r="C102" s="21">
        <v>8</v>
      </c>
      <c r="D102" s="21">
        <v>2</v>
      </c>
      <c r="E102" s="22">
        <v>6</v>
      </c>
      <c r="F102" s="36">
        <f t="shared" si="2"/>
        <v>20</v>
      </c>
    </row>
    <row r="103" spans="1:6" ht="13.8" x14ac:dyDescent="0.3">
      <c r="A103" s="78" t="s">
        <v>12</v>
      </c>
      <c r="B103" s="20">
        <v>5</v>
      </c>
      <c r="C103" s="21">
        <v>7</v>
      </c>
      <c r="D103" s="21">
        <v>2</v>
      </c>
      <c r="E103" s="22">
        <v>4</v>
      </c>
      <c r="F103" s="36">
        <f t="shared" si="2"/>
        <v>18</v>
      </c>
    </row>
    <row r="104" spans="1:6" ht="13.8" x14ac:dyDescent="0.3">
      <c r="A104" s="78" t="s">
        <v>12</v>
      </c>
      <c r="B104" s="20">
        <v>2</v>
      </c>
      <c r="C104" s="21">
        <v>2</v>
      </c>
      <c r="D104" s="21">
        <v>8</v>
      </c>
      <c r="E104" s="22">
        <v>6</v>
      </c>
      <c r="F104" s="36">
        <f t="shared" si="2"/>
        <v>18</v>
      </c>
    </row>
    <row r="105" spans="1:6" ht="13.8" x14ac:dyDescent="0.3">
      <c r="A105" s="78" t="s">
        <v>12</v>
      </c>
      <c r="B105" s="20">
        <v>0</v>
      </c>
      <c r="C105" s="21">
        <v>10</v>
      </c>
      <c r="D105" s="21">
        <v>7</v>
      </c>
      <c r="E105" s="22">
        <v>1</v>
      </c>
      <c r="F105" s="36">
        <f t="shared" si="2"/>
        <v>18</v>
      </c>
    </row>
    <row r="106" spans="1:6" ht="13.8" x14ac:dyDescent="0.3">
      <c r="A106" s="78" t="s">
        <v>12</v>
      </c>
      <c r="B106" s="20">
        <v>2</v>
      </c>
      <c r="C106" s="21">
        <v>7</v>
      </c>
      <c r="D106" s="21">
        <v>6</v>
      </c>
      <c r="E106" s="22">
        <v>1</v>
      </c>
      <c r="F106" s="36">
        <f t="shared" si="2"/>
        <v>16</v>
      </c>
    </row>
    <row r="107" spans="1:6" ht="13.8" x14ac:dyDescent="0.3">
      <c r="A107" s="78" t="s">
        <v>12</v>
      </c>
      <c r="B107" s="20">
        <v>0</v>
      </c>
      <c r="C107" s="21">
        <v>5</v>
      </c>
      <c r="D107" s="21">
        <v>10</v>
      </c>
      <c r="E107" s="22">
        <v>1</v>
      </c>
      <c r="F107" s="36">
        <f t="shared" si="2"/>
        <v>16</v>
      </c>
    </row>
    <row r="108" spans="1:6" ht="13.8" x14ac:dyDescent="0.3">
      <c r="A108" s="78" t="s">
        <v>12</v>
      </c>
      <c r="B108" s="20">
        <v>0</v>
      </c>
      <c r="C108" s="21">
        <v>7</v>
      </c>
      <c r="D108" s="21">
        <v>4</v>
      </c>
      <c r="E108" s="22">
        <v>3</v>
      </c>
      <c r="F108" s="36">
        <f t="shared" si="2"/>
        <v>14</v>
      </c>
    </row>
    <row r="109" spans="1:6" ht="13.8" x14ac:dyDescent="0.3">
      <c r="A109" s="78" t="s">
        <v>12</v>
      </c>
      <c r="B109" s="20">
        <v>2</v>
      </c>
      <c r="C109" s="21">
        <v>1</v>
      </c>
      <c r="D109" s="21">
        <v>7</v>
      </c>
      <c r="E109" s="22">
        <v>3</v>
      </c>
      <c r="F109" s="36">
        <f t="shared" si="2"/>
        <v>13</v>
      </c>
    </row>
    <row r="110" spans="1:6" ht="13.8" x14ac:dyDescent="0.3">
      <c r="A110" s="78" t="s">
        <v>12</v>
      </c>
      <c r="B110" s="20">
        <v>0</v>
      </c>
      <c r="C110" s="21">
        <v>2</v>
      </c>
      <c r="D110" s="21">
        <v>6</v>
      </c>
      <c r="E110" s="22">
        <v>2</v>
      </c>
      <c r="F110" s="36">
        <f t="shared" si="2"/>
        <v>10</v>
      </c>
    </row>
    <row r="111" spans="1:6" ht="13.8" x14ac:dyDescent="0.3">
      <c r="A111" s="78" t="s">
        <v>12</v>
      </c>
      <c r="B111" s="20">
        <v>0</v>
      </c>
      <c r="C111" s="21">
        <v>6.5</v>
      </c>
      <c r="D111" s="21">
        <v>2</v>
      </c>
      <c r="E111" s="22">
        <v>1</v>
      </c>
      <c r="F111" s="36">
        <f t="shared" si="2"/>
        <v>9.5</v>
      </c>
    </row>
    <row r="112" spans="1:6" ht="13.8" x14ac:dyDescent="0.3">
      <c r="A112" s="78" t="s">
        <v>12</v>
      </c>
      <c r="B112" s="20">
        <v>1</v>
      </c>
      <c r="C112" s="21">
        <v>4</v>
      </c>
      <c r="D112" s="21">
        <v>4</v>
      </c>
      <c r="E112" s="22">
        <v>0</v>
      </c>
      <c r="F112" s="36">
        <f t="shared" si="2"/>
        <v>9</v>
      </c>
    </row>
    <row r="113" spans="1:6" ht="13.8" x14ac:dyDescent="0.3">
      <c r="A113" s="78" t="s">
        <v>12</v>
      </c>
      <c r="B113" s="20">
        <v>1</v>
      </c>
      <c r="C113" s="21">
        <v>7</v>
      </c>
      <c r="D113" s="21">
        <v>1</v>
      </c>
      <c r="E113" s="22">
        <v>0</v>
      </c>
      <c r="F113" s="36">
        <f t="shared" si="2"/>
        <v>9</v>
      </c>
    </row>
    <row r="114" spans="1:6" ht="13.8" x14ac:dyDescent="0.3">
      <c r="A114" s="78" t="s">
        <v>12</v>
      </c>
      <c r="B114" s="20">
        <v>0</v>
      </c>
      <c r="C114" s="21">
        <v>3</v>
      </c>
      <c r="D114" s="21">
        <v>5</v>
      </c>
      <c r="E114" s="22">
        <v>0</v>
      </c>
      <c r="F114" s="36">
        <f t="shared" si="2"/>
        <v>8</v>
      </c>
    </row>
    <row r="115" spans="1:6" ht="13.8" x14ac:dyDescent="0.3">
      <c r="A115" s="78" t="s">
        <v>12</v>
      </c>
      <c r="B115" s="20">
        <v>2</v>
      </c>
      <c r="C115" s="21">
        <v>0</v>
      </c>
      <c r="D115" s="21">
        <v>4</v>
      </c>
      <c r="E115" s="22">
        <v>1</v>
      </c>
      <c r="F115" s="36">
        <f t="shared" si="2"/>
        <v>7</v>
      </c>
    </row>
    <row r="116" spans="1:6" ht="13.8" x14ac:dyDescent="0.3">
      <c r="A116" s="78" t="s">
        <v>12</v>
      </c>
      <c r="B116" s="20">
        <v>0</v>
      </c>
      <c r="C116" s="21">
        <v>0</v>
      </c>
      <c r="D116" s="21">
        <v>4</v>
      </c>
      <c r="E116" s="22">
        <v>3</v>
      </c>
      <c r="F116" s="36">
        <f t="shared" si="2"/>
        <v>7</v>
      </c>
    </row>
    <row r="117" spans="1:6" ht="13.8" x14ac:dyDescent="0.3">
      <c r="A117" s="78" t="s">
        <v>12</v>
      </c>
      <c r="B117" s="20">
        <v>0</v>
      </c>
      <c r="C117" s="21">
        <v>0.5</v>
      </c>
      <c r="D117" s="21">
        <v>5</v>
      </c>
      <c r="E117" s="22">
        <v>1</v>
      </c>
      <c r="F117" s="36">
        <f t="shared" si="2"/>
        <v>6.5</v>
      </c>
    </row>
    <row r="118" spans="1:6" ht="13.8" x14ac:dyDescent="0.3">
      <c r="A118" s="78" t="s">
        <v>12</v>
      </c>
      <c r="B118" s="20">
        <v>1</v>
      </c>
      <c r="C118" s="21">
        <v>3</v>
      </c>
      <c r="D118" s="21">
        <v>2</v>
      </c>
      <c r="E118" s="22">
        <v>0</v>
      </c>
      <c r="F118" s="36">
        <f t="shared" si="2"/>
        <v>6</v>
      </c>
    </row>
    <row r="119" spans="1:6" ht="13.8" x14ac:dyDescent="0.3">
      <c r="A119" s="78" t="s">
        <v>12</v>
      </c>
      <c r="B119" s="20">
        <v>0</v>
      </c>
      <c r="C119" s="21">
        <v>4.5</v>
      </c>
      <c r="D119" s="21">
        <v>1</v>
      </c>
      <c r="E119" s="22">
        <v>0</v>
      </c>
      <c r="F119" s="36">
        <f t="shared" si="2"/>
        <v>5.5</v>
      </c>
    </row>
    <row r="120" spans="1:6" ht="13.8" x14ac:dyDescent="0.3">
      <c r="A120" s="78" t="s">
        <v>12</v>
      </c>
      <c r="B120" s="20">
        <v>0</v>
      </c>
      <c r="C120" s="21">
        <v>0</v>
      </c>
      <c r="D120" s="21">
        <v>5</v>
      </c>
      <c r="E120" s="22">
        <v>0</v>
      </c>
      <c r="F120" s="36">
        <f t="shared" si="2"/>
        <v>5</v>
      </c>
    </row>
    <row r="121" spans="1:6" ht="13.8" x14ac:dyDescent="0.3">
      <c r="A121" s="102" t="s">
        <v>12</v>
      </c>
      <c r="B121" s="23">
        <v>0</v>
      </c>
      <c r="C121" s="24">
        <v>0</v>
      </c>
      <c r="D121" s="24">
        <v>0</v>
      </c>
      <c r="E121" s="25">
        <v>1</v>
      </c>
      <c r="F121" s="37">
        <f t="shared" si="2"/>
        <v>1</v>
      </c>
    </row>
    <row r="122" spans="1:6" ht="13.8" x14ac:dyDescent="0.3">
      <c r="A122" s="78" t="s">
        <v>15</v>
      </c>
      <c r="B122" s="86">
        <v>6</v>
      </c>
      <c r="C122" s="87">
        <v>10</v>
      </c>
      <c r="D122" s="87">
        <v>10</v>
      </c>
      <c r="E122" s="88">
        <v>8</v>
      </c>
      <c r="F122" s="36">
        <f t="shared" si="2"/>
        <v>34</v>
      </c>
    </row>
    <row r="123" spans="1:6" ht="13.8" x14ac:dyDescent="0.3">
      <c r="A123" s="78" t="s">
        <v>15</v>
      </c>
      <c r="B123" s="86">
        <v>6</v>
      </c>
      <c r="C123" s="87">
        <v>6</v>
      </c>
      <c r="D123" s="87">
        <v>7</v>
      </c>
      <c r="E123" s="88">
        <v>9</v>
      </c>
      <c r="F123" s="36">
        <f t="shared" si="2"/>
        <v>28</v>
      </c>
    </row>
    <row r="124" spans="1:6" ht="13.8" x14ac:dyDescent="0.3">
      <c r="A124" s="78" t="s">
        <v>15</v>
      </c>
      <c r="B124" s="86">
        <v>2</v>
      </c>
      <c r="C124" s="87">
        <v>7</v>
      </c>
      <c r="D124" s="87">
        <v>6</v>
      </c>
      <c r="E124" s="88">
        <v>10</v>
      </c>
      <c r="F124" s="36">
        <f t="shared" si="2"/>
        <v>25</v>
      </c>
    </row>
    <row r="125" spans="1:6" ht="13.8" x14ac:dyDescent="0.3">
      <c r="A125" s="78" t="s">
        <v>15</v>
      </c>
      <c r="B125" s="86">
        <v>2</v>
      </c>
      <c r="C125" s="87">
        <v>5</v>
      </c>
      <c r="D125" s="87">
        <v>8</v>
      </c>
      <c r="E125" s="88">
        <v>7</v>
      </c>
      <c r="F125" s="36">
        <f t="shared" si="2"/>
        <v>22</v>
      </c>
    </row>
    <row r="126" spans="1:6" ht="13.8" x14ac:dyDescent="0.3">
      <c r="A126" s="78" t="s">
        <v>15</v>
      </c>
      <c r="B126" s="86">
        <v>2</v>
      </c>
      <c r="C126" s="87">
        <v>10</v>
      </c>
      <c r="D126" s="87">
        <v>9</v>
      </c>
      <c r="E126" s="88">
        <v>1</v>
      </c>
      <c r="F126" s="36">
        <f t="shared" si="2"/>
        <v>22</v>
      </c>
    </row>
    <row r="127" spans="1:6" ht="13.8" x14ac:dyDescent="0.3">
      <c r="A127" s="78" t="s">
        <v>15</v>
      </c>
      <c r="B127" s="86">
        <v>0</v>
      </c>
      <c r="C127" s="87">
        <v>9</v>
      </c>
      <c r="D127" s="87">
        <v>7</v>
      </c>
      <c r="E127" s="88">
        <v>5</v>
      </c>
      <c r="F127" s="36">
        <f t="shared" si="2"/>
        <v>21</v>
      </c>
    </row>
    <row r="128" spans="1:6" ht="13.8" x14ac:dyDescent="0.3">
      <c r="A128" s="78" t="s">
        <v>15</v>
      </c>
      <c r="B128" s="86">
        <v>1</v>
      </c>
      <c r="C128" s="87">
        <v>4</v>
      </c>
      <c r="D128" s="87">
        <v>8</v>
      </c>
      <c r="E128" s="88">
        <v>6</v>
      </c>
      <c r="F128" s="36">
        <f t="shared" si="2"/>
        <v>19</v>
      </c>
    </row>
    <row r="129" spans="1:6" ht="13.8" x14ac:dyDescent="0.3">
      <c r="A129" s="78" t="s">
        <v>15</v>
      </c>
      <c r="B129" s="86">
        <v>1</v>
      </c>
      <c r="C129" s="87">
        <v>3</v>
      </c>
      <c r="D129" s="87">
        <v>10</v>
      </c>
      <c r="E129" s="88">
        <v>5</v>
      </c>
      <c r="F129" s="36">
        <f t="shared" si="2"/>
        <v>19</v>
      </c>
    </row>
    <row r="130" spans="1:6" ht="13.8" x14ac:dyDescent="0.3">
      <c r="A130" s="78" t="s">
        <v>15</v>
      </c>
      <c r="B130" s="86">
        <v>1</v>
      </c>
      <c r="C130" s="87">
        <v>9</v>
      </c>
      <c r="D130" s="87">
        <v>7</v>
      </c>
      <c r="E130" s="88">
        <v>0</v>
      </c>
      <c r="F130" s="36">
        <f t="shared" si="2"/>
        <v>17</v>
      </c>
    </row>
    <row r="131" spans="1:6" ht="13.8" x14ac:dyDescent="0.3">
      <c r="A131" s="78" t="s">
        <v>15</v>
      </c>
      <c r="B131" s="86">
        <v>2</v>
      </c>
      <c r="C131" s="87">
        <v>9</v>
      </c>
      <c r="D131" s="87">
        <v>5</v>
      </c>
      <c r="E131" s="88">
        <v>0</v>
      </c>
      <c r="F131" s="36">
        <f t="shared" si="2"/>
        <v>16</v>
      </c>
    </row>
    <row r="132" spans="1:6" ht="13.8" x14ac:dyDescent="0.3">
      <c r="A132" s="78" t="s">
        <v>15</v>
      </c>
      <c r="B132" s="86">
        <v>0</v>
      </c>
      <c r="C132" s="87">
        <v>6</v>
      </c>
      <c r="D132" s="87">
        <v>5</v>
      </c>
      <c r="E132" s="88">
        <v>5</v>
      </c>
      <c r="F132" s="36">
        <f t="shared" si="2"/>
        <v>16</v>
      </c>
    </row>
    <row r="133" spans="1:6" ht="13.8" x14ac:dyDescent="0.3">
      <c r="A133" s="78" t="s">
        <v>15</v>
      </c>
      <c r="B133" s="86">
        <v>0</v>
      </c>
      <c r="C133" s="87">
        <v>4</v>
      </c>
      <c r="D133" s="87">
        <v>9</v>
      </c>
      <c r="E133" s="88">
        <v>0</v>
      </c>
      <c r="F133" s="36">
        <f t="shared" si="2"/>
        <v>13</v>
      </c>
    </row>
    <row r="134" spans="1:6" ht="13.8" x14ac:dyDescent="0.3">
      <c r="A134" s="78" t="s">
        <v>15</v>
      </c>
      <c r="B134" s="86">
        <v>1</v>
      </c>
      <c r="C134" s="87">
        <v>0</v>
      </c>
      <c r="D134" s="87">
        <v>7</v>
      </c>
      <c r="E134" s="88">
        <v>5</v>
      </c>
      <c r="F134" s="36">
        <f t="shared" si="2"/>
        <v>13</v>
      </c>
    </row>
    <row r="135" spans="1:6" ht="13.8" x14ac:dyDescent="0.3">
      <c r="A135" s="78" t="s">
        <v>15</v>
      </c>
      <c r="B135" s="86">
        <v>1</v>
      </c>
      <c r="C135" s="87">
        <v>1</v>
      </c>
      <c r="D135" s="87">
        <v>7</v>
      </c>
      <c r="E135" s="88">
        <v>3</v>
      </c>
      <c r="F135" s="36">
        <f t="shared" si="2"/>
        <v>12</v>
      </c>
    </row>
    <row r="136" spans="1:6" ht="13.8" x14ac:dyDescent="0.3">
      <c r="A136" s="78" t="s">
        <v>15</v>
      </c>
      <c r="B136" s="86">
        <v>2</v>
      </c>
      <c r="C136" s="87">
        <v>0</v>
      </c>
      <c r="D136" s="87">
        <v>7.5</v>
      </c>
      <c r="E136" s="88">
        <v>2</v>
      </c>
      <c r="F136" s="36">
        <f t="shared" si="2"/>
        <v>11.5</v>
      </c>
    </row>
    <row r="137" spans="1:6" ht="13.8" x14ac:dyDescent="0.3">
      <c r="A137" s="78" t="s">
        <v>15</v>
      </c>
      <c r="B137" s="86">
        <v>0</v>
      </c>
      <c r="C137" s="87">
        <v>0</v>
      </c>
      <c r="D137" s="87">
        <v>7.5</v>
      </c>
      <c r="E137" s="88">
        <v>4</v>
      </c>
      <c r="F137" s="36">
        <f t="shared" si="2"/>
        <v>11.5</v>
      </c>
    </row>
    <row r="138" spans="1:6" ht="13.8" x14ac:dyDescent="0.3">
      <c r="A138" s="78" t="s">
        <v>15</v>
      </c>
      <c r="B138" s="86">
        <v>0</v>
      </c>
      <c r="C138" s="87">
        <v>4</v>
      </c>
      <c r="D138" s="87">
        <v>7</v>
      </c>
      <c r="E138" s="88">
        <v>0</v>
      </c>
      <c r="F138" s="36">
        <f t="shared" si="2"/>
        <v>11</v>
      </c>
    </row>
    <row r="139" spans="1:6" ht="13.8" x14ac:dyDescent="0.3">
      <c r="A139" s="78" t="s">
        <v>15</v>
      </c>
      <c r="B139" s="86">
        <v>0</v>
      </c>
      <c r="C139" s="87">
        <v>3</v>
      </c>
      <c r="D139" s="87">
        <v>4</v>
      </c>
      <c r="E139" s="88">
        <v>3</v>
      </c>
      <c r="F139" s="36">
        <f t="shared" si="2"/>
        <v>10</v>
      </c>
    </row>
    <row r="140" spans="1:6" ht="13.8" x14ac:dyDescent="0.3">
      <c r="A140" s="78" t="s">
        <v>15</v>
      </c>
      <c r="B140" s="86">
        <v>0</v>
      </c>
      <c r="C140" s="87">
        <v>0</v>
      </c>
      <c r="D140" s="87">
        <v>3</v>
      </c>
      <c r="E140" s="88">
        <v>6</v>
      </c>
      <c r="F140" s="36">
        <f t="shared" si="2"/>
        <v>9</v>
      </c>
    </row>
    <row r="141" spans="1:6" ht="13.8" x14ac:dyDescent="0.3">
      <c r="A141" s="78" t="s">
        <v>15</v>
      </c>
      <c r="B141" s="86">
        <v>1</v>
      </c>
      <c r="C141" s="87">
        <v>0</v>
      </c>
      <c r="D141" s="87">
        <v>5</v>
      </c>
      <c r="E141" s="88">
        <v>3</v>
      </c>
      <c r="F141" s="36">
        <f t="shared" si="2"/>
        <v>9</v>
      </c>
    </row>
    <row r="142" spans="1:6" ht="13.8" x14ac:dyDescent="0.3">
      <c r="A142" s="78" t="s">
        <v>15</v>
      </c>
      <c r="B142" s="86">
        <v>0</v>
      </c>
      <c r="C142" s="87">
        <v>0</v>
      </c>
      <c r="D142" s="87">
        <v>5</v>
      </c>
      <c r="E142" s="88">
        <v>3</v>
      </c>
      <c r="F142" s="36">
        <f t="shared" si="2"/>
        <v>8</v>
      </c>
    </row>
    <row r="143" spans="1:6" ht="13.8" x14ac:dyDescent="0.3">
      <c r="A143" s="78" t="s">
        <v>15</v>
      </c>
      <c r="B143" s="86">
        <v>1</v>
      </c>
      <c r="C143" s="87">
        <v>4</v>
      </c>
      <c r="D143" s="87">
        <v>2</v>
      </c>
      <c r="E143" s="88">
        <v>0</v>
      </c>
      <c r="F143" s="36">
        <f t="shared" si="2"/>
        <v>7</v>
      </c>
    </row>
    <row r="144" spans="1:6" ht="13.8" x14ac:dyDescent="0.3">
      <c r="A144" s="78" t="s">
        <v>15</v>
      </c>
      <c r="B144" s="86">
        <v>0</v>
      </c>
      <c r="C144" s="87">
        <v>0</v>
      </c>
      <c r="D144" s="87">
        <v>3</v>
      </c>
      <c r="E144" s="88">
        <v>3</v>
      </c>
      <c r="F144" s="36">
        <f t="shared" si="2"/>
        <v>6</v>
      </c>
    </row>
    <row r="145" spans="1:6" ht="13.8" x14ac:dyDescent="0.3">
      <c r="A145" s="78" t="s">
        <v>15</v>
      </c>
      <c r="B145" s="86">
        <v>0</v>
      </c>
      <c r="C145" s="87">
        <v>1</v>
      </c>
      <c r="D145" s="87">
        <v>2</v>
      </c>
      <c r="E145" s="88">
        <v>1</v>
      </c>
      <c r="F145" s="36">
        <f t="shared" si="2"/>
        <v>4</v>
      </c>
    </row>
    <row r="146" spans="1:6" ht="13.8" x14ac:dyDescent="0.3">
      <c r="A146" s="78" t="s">
        <v>15</v>
      </c>
      <c r="B146" s="86">
        <v>0</v>
      </c>
      <c r="C146" s="87">
        <v>1</v>
      </c>
      <c r="D146" s="87">
        <v>3</v>
      </c>
      <c r="E146" s="88">
        <v>0</v>
      </c>
      <c r="F146" s="36">
        <f t="shared" si="2"/>
        <v>4</v>
      </c>
    </row>
    <row r="147" spans="1:6" ht="13.8" x14ac:dyDescent="0.3">
      <c r="A147" s="78" t="s">
        <v>15</v>
      </c>
      <c r="B147" s="86">
        <v>1</v>
      </c>
      <c r="C147" s="87">
        <v>0</v>
      </c>
      <c r="D147" s="87">
        <v>1</v>
      </c>
      <c r="E147" s="88">
        <v>0</v>
      </c>
      <c r="F147" s="36">
        <f t="shared" si="2"/>
        <v>2</v>
      </c>
    </row>
    <row r="148" spans="1:6" ht="13.8" x14ac:dyDescent="0.3">
      <c r="A148" s="78" t="s">
        <v>15</v>
      </c>
      <c r="B148" s="86">
        <v>0</v>
      </c>
      <c r="C148" s="87">
        <v>1</v>
      </c>
      <c r="D148" s="87">
        <v>1</v>
      </c>
      <c r="E148" s="88">
        <v>0</v>
      </c>
      <c r="F148" s="36">
        <f t="shared" si="2"/>
        <v>2</v>
      </c>
    </row>
    <row r="149" spans="1:6" ht="13.8" x14ac:dyDescent="0.3">
      <c r="A149" s="78" t="s">
        <v>15</v>
      </c>
      <c r="B149" s="86">
        <v>0</v>
      </c>
      <c r="C149" s="87">
        <v>1</v>
      </c>
      <c r="D149" s="87">
        <v>1</v>
      </c>
      <c r="E149" s="88">
        <v>0</v>
      </c>
      <c r="F149" s="36">
        <f t="shared" si="2"/>
        <v>2</v>
      </c>
    </row>
    <row r="150" spans="1:6" ht="13.8" x14ac:dyDescent="0.3">
      <c r="A150" s="102" t="s">
        <v>15</v>
      </c>
      <c r="B150" s="89">
        <v>0</v>
      </c>
      <c r="C150" s="90">
        <v>0</v>
      </c>
      <c r="D150" s="90">
        <v>0</v>
      </c>
      <c r="E150" s="91">
        <v>1</v>
      </c>
      <c r="F150" s="37">
        <f t="shared" si="2"/>
        <v>1</v>
      </c>
    </row>
    <row r="151" spans="1:6" ht="13.8" x14ac:dyDescent="0.3">
      <c r="A151" s="78" t="s">
        <v>5</v>
      </c>
      <c r="B151" s="83">
        <v>9.5</v>
      </c>
      <c r="C151" s="84">
        <v>6.5</v>
      </c>
      <c r="D151" s="84">
        <v>6</v>
      </c>
      <c r="E151" s="85">
        <v>7</v>
      </c>
      <c r="F151" s="36">
        <f t="shared" si="2"/>
        <v>29</v>
      </c>
    </row>
    <row r="152" spans="1:6" ht="13.8" x14ac:dyDescent="0.3">
      <c r="A152" s="78" t="s">
        <v>5</v>
      </c>
      <c r="B152" s="83">
        <v>10</v>
      </c>
      <c r="C152" s="84">
        <v>6.5</v>
      </c>
      <c r="D152" s="84">
        <v>6</v>
      </c>
      <c r="E152" s="85">
        <v>5</v>
      </c>
      <c r="F152" s="36">
        <f t="shared" si="2"/>
        <v>27.5</v>
      </c>
    </row>
    <row r="153" spans="1:6" ht="13.8" x14ac:dyDescent="0.3">
      <c r="A153" s="78" t="s">
        <v>5</v>
      </c>
      <c r="B153" s="83">
        <v>5.5</v>
      </c>
      <c r="C153" s="84">
        <v>10</v>
      </c>
      <c r="D153" s="84">
        <v>7</v>
      </c>
      <c r="E153" s="85">
        <v>4.5</v>
      </c>
      <c r="F153" s="36">
        <f t="shared" si="2"/>
        <v>27</v>
      </c>
    </row>
    <row r="154" spans="1:6" ht="13.8" x14ac:dyDescent="0.3">
      <c r="A154" s="78" t="s">
        <v>5</v>
      </c>
      <c r="B154" s="83">
        <v>5.5</v>
      </c>
      <c r="C154" s="84">
        <v>9</v>
      </c>
      <c r="D154" s="84">
        <v>10</v>
      </c>
      <c r="E154" s="85">
        <v>0</v>
      </c>
      <c r="F154" s="36">
        <f t="shared" si="2"/>
        <v>24.5</v>
      </c>
    </row>
    <row r="155" spans="1:6" ht="13.8" x14ac:dyDescent="0.3">
      <c r="A155" s="78" t="s">
        <v>5</v>
      </c>
      <c r="B155" s="83">
        <v>6</v>
      </c>
      <c r="C155" s="84">
        <v>8.5</v>
      </c>
      <c r="D155" s="84">
        <v>2</v>
      </c>
      <c r="E155" s="85">
        <v>7.5</v>
      </c>
      <c r="F155" s="36">
        <f t="shared" si="2"/>
        <v>24</v>
      </c>
    </row>
    <row r="156" spans="1:6" ht="13.8" x14ac:dyDescent="0.3">
      <c r="A156" s="78" t="s">
        <v>5</v>
      </c>
      <c r="B156" s="83">
        <v>5</v>
      </c>
      <c r="C156" s="84">
        <v>2</v>
      </c>
      <c r="D156" s="84">
        <v>10</v>
      </c>
      <c r="E156" s="85">
        <v>5</v>
      </c>
      <c r="F156" s="36">
        <f t="shared" si="2"/>
        <v>22</v>
      </c>
    </row>
    <row r="157" spans="1:6" ht="13.8" x14ac:dyDescent="0.3">
      <c r="A157" s="78" t="s">
        <v>5</v>
      </c>
      <c r="B157" s="83">
        <v>2</v>
      </c>
      <c r="C157" s="84">
        <v>8</v>
      </c>
      <c r="D157" s="84">
        <v>6</v>
      </c>
      <c r="E157" s="85">
        <v>5.5</v>
      </c>
      <c r="F157" s="36">
        <f t="shared" si="2"/>
        <v>21.5</v>
      </c>
    </row>
    <row r="158" spans="1:6" ht="13.8" x14ac:dyDescent="0.3">
      <c r="A158" s="78" t="s">
        <v>5</v>
      </c>
      <c r="B158" s="83">
        <v>2</v>
      </c>
      <c r="C158" s="84">
        <v>10</v>
      </c>
      <c r="D158" s="84">
        <v>6</v>
      </c>
      <c r="E158" s="85">
        <v>3</v>
      </c>
      <c r="F158" s="36">
        <f t="shared" si="2"/>
        <v>21</v>
      </c>
    </row>
    <row r="159" spans="1:6" ht="13.8" x14ac:dyDescent="0.3">
      <c r="A159" s="78" t="s">
        <v>5</v>
      </c>
      <c r="B159" s="83">
        <v>0</v>
      </c>
      <c r="C159" s="84">
        <v>6</v>
      </c>
      <c r="D159" s="84">
        <v>9</v>
      </c>
      <c r="E159" s="85">
        <v>4</v>
      </c>
      <c r="F159" s="36">
        <f t="shared" si="2"/>
        <v>19</v>
      </c>
    </row>
    <row r="160" spans="1:6" ht="13.8" x14ac:dyDescent="0.3">
      <c r="A160" s="78" t="s">
        <v>5</v>
      </c>
      <c r="B160" s="83">
        <v>0</v>
      </c>
      <c r="C160" s="84">
        <v>3.5</v>
      </c>
      <c r="D160" s="84">
        <v>10</v>
      </c>
      <c r="E160" s="85">
        <v>5</v>
      </c>
      <c r="F160" s="36">
        <f t="shared" si="2"/>
        <v>18.5</v>
      </c>
    </row>
    <row r="161" spans="1:6" ht="13.8" x14ac:dyDescent="0.3">
      <c r="A161" s="78" t="s">
        <v>5</v>
      </c>
      <c r="B161" s="83">
        <v>1</v>
      </c>
      <c r="C161" s="84">
        <v>6.5</v>
      </c>
      <c r="D161" s="84">
        <v>10</v>
      </c>
      <c r="E161" s="85">
        <v>0</v>
      </c>
      <c r="F161" s="36">
        <f t="shared" ref="F161:F224" si="3">B161+C161+D161+E161</f>
        <v>17.5</v>
      </c>
    </row>
    <row r="162" spans="1:6" ht="13.8" x14ac:dyDescent="0.3">
      <c r="A162" s="78" t="s">
        <v>5</v>
      </c>
      <c r="B162" s="83">
        <v>1</v>
      </c>
      <c r="C162" s="84">
        <v>10</v>
      </c>
      <c r="D162" s="84">
        <v>6</v>
      </c>
      <c r="E162" s="85">
        <v>0</v>
      </c>
      <c r="F162" s="36">
        <f t="shared" si="3"/>
        <v>17</v>
      </c>
    </row>
    <row r="163" spans="1:6" ht="13.8" x14ac:dyDescent="0.3">
      <c r="A163" s="78" t="s">
        <v>5</v>
      </c>
      <c r="B163" s="83">
        <v>0</v>
      </c>
      <c r="C163" s="84">
        <v>7.5</v>
      </c>
      <c r="D163" s="84">
        <v>8</v>
      </c>
      <c r="E163" s="85">
        <v>0</v>
      </c>
      <c r="F163" s="36">
        <f t="shared" si="3"/>
        <v>15.5</v>
      </c>
    </row>
    <row r="164" spans="1:6" ht="13.8" x14ac:dyDescent="0.3">
      <c r="A164" s="78" t="s">
        <v>5</v>
      </c>
      <c r="B164" s="83">
        <v>0</v>
      </c>
      <c r="C164" s="84">
        <v>7</v>
      </c>
      <c r="D164" s="84">
        <v>6</v>
      </c>
      <c r="E164" s="85">
        <v>0</v>
      </c>
      <c r="F164" s="36">
        <f t="shared" si="3"/>
        <v>13</v>
      </c>
    </row>
    <row r="165" spans="1:6" ht="13.8" x14ac:dyDescent="0.3">
      <c r="A165" s="78" t="s">
        <v>5</v>
      </c>
      <c r="B165" s="83">
        <v>3</v>
      </c>
      <c r="C165" s="84">
        <v>3</v>
      </c>
      <c r="D165" s="84">
        <v>5</v>
      </c>
      <c r="E165" s="85">
        <v>1</v>
      </c>
      <c r="F165" s="36">
        <f t="shared" si="3"/>
        <v>12</v>
      </c>
    </row>
    <row r="166" spans="1:6" ht="13.8" x14ac:dyDescent="0.3">
      <c r="A166" s="78" t="s">
        <v>5</v>
      </c>
      <c r="B166" s="83">
        <v>2</v>
      </c>
      <c r="C166" s="84">
        <v>5.5</v>
      </c>
      <c r="D166" s="84">
        <v>4</v>
      </c>
      <c r="E166" s="85">
        <v>0</v>
      </c>
      <c r="F166" s="36">
        <f t="shared" si="3"/>
        <v>11.5</v>
      </c>
    </row>
    <row r="167" spans="1:6" ht="13.8" x14ac:dyDescent="0.3">
      <c r="A167" s="78" t="s">
        <v>5</v>
      </c>
      <c r="B167" s="83">
        <v>1</v>
      </c>
      <c r="C167" s="84">
        <v>6</v>
      </c>
      <c r="D167" s="84">
        <v>4</v>
      </c>
      <c r="E167" s="85">
        <v>0</v>
      </c>
      <c r="F167" s="36">
        <f t="shared" si="3"/>
        <v>11</v>
      </c>
    </row>
    <row r="168" spans="1:6" ht="13.8" x14ac:dyDescent="0.3">
      <c r="A168" s="78" t="s">
        <v>5</v>
      </c>
      <c r="B168" s="83">
        <v>0</v>
      </c>
      <c r="C168" s="84">
        <v>7.5</v>
      </c>
      <c r="D168" s="84">
        <v>3</v>
      </c>
      <c r="E168" s="85">
        <v>0</v>
      </c>
      <c r="F168" s="36">
        <f t="shared" si="3"/>
        <v>10.5</v>
      </c>
    </row>
    <row r="169" spans="1:6" ht="13.8" x14ac:dyDescent="0.3">
      <c r="A169" s="78" t="s">
        <v>5</v>
      </c>
      <c r="B169" s="83">
        <v>0</v>
      </c>
      <c r="C169" s="84">
        <v>3</v>
      </c>
      <c r="D169" s="84">
        <v>5</v>
      </c>
      <c r="E169" s="85">
        <v>1</v>
      </c>
      <c r="F169" s="36">
        <f t="shared" si="3"/>
        <v>9</v>
      </c>
    </row>
    <row r="170" spans="1:6" ht="13.8" x14ac:dyDescent="0.3">
      <c r="A170" s="78" t="s">
        <v>5</v>
      </c>
      <c r="B170" s="83">
        <v>3.5</v>
      </c>
      <c r="C170" s="84">
        <v>2</v>
      </c>
      <c r="D170" s="84">
        <v>2</v>
      </c>
      <c r="E170" s="85">
        <v>1</v>
      </c>
      <c r="F170" s="36">
        <f t="shared" si="3"/>
        <v>8.5</v>
      </c>
    </row>
    <row r="171" spans="1:6" ht="13.8" x14ac:dyDescent="0.3">
      <c r="A171" s="78" t="s">
        <v>5</v>
      </c>
      <c r="B171" s="83">
        <v>0</v>
      </c>
      <c r="C171" s="84">
        <v>1</v>
      </c>
      <c r="D171" s="84">
        <v>7</v>
      </c>
      <c r="E171" s="85">
        <v>0</v>
      </c>
      <c r="F171" s="36">
        <f t="shared" si="3"/>
        <v>8</v>
      </c>
    </row>
    <row r="172" spans="1:6" ht="13.8" x14ac:dyDescent="0.3">
      <c r="A172" s="78" t="s">
        <v>5</v>
      </c>
      <c r="B172" s="83">
        <v>0</v>
      </c>
      <c r="C172" s="84">
        <v>2.5</v>
      </c>
      <c r="D172" s="84">
        <v>2</v>
      </c>
      <c r="E172" s="85">
        <v>2</v>
      </c>
      <c r="F172" s="36">
        <f t="shared" si="3"/>
        <v>6.5</v>
      </c>
    </row>
    <row r="173" spans="1:6" ht="13.8" x14ac:dyDescent="0.3">
      <c r="A173" s="78" t="s">
        <v>5</v>
      </c>
      <c r="B173" s="83">
        <v>0</v>
      </c>
      <c r="C173" s="84">
        <v>1.5</v>
      </c>
      <c r="D173" s="84">
        <v>0</v>
      </c>
      <c r="E173" s="85">
        <v>3</v>
      </c>
      <c r="F173" s="36">
        <f t="shared" si="3"/>
        <v>4.5</v>
      </c>
    </row>
    <row r="174" spans="1:6" ht="13.8" x14ac:dyDescent="0.3">
      <c r="A174" s="102" t="s">
        <v>5</v>
      </c>
      <c r="B174" s="152">
        <v>0</v>
      </c>
      <c r="C174" s="151">
        <v>0</v>
      </c>
      <c r="D174" s="151">
        <v>2</v>
      </c>
      <c r="E174" s="154">
        <v>1</v>
      </c>
      <c r="F174" s="37">
        <f t="shared" si="3"/>
        <v>3</v>
      </c>
    </row>
    <row r="175" spans="1:6" ht="13.8" x14ac:dyDescent="0.3">
      <c r="A175" s="78" t="s">
        <v>0</v>
      </c>
      <c r="B175" s="83">
        <v>10</v>
      </c>
      <c r="C175" s="84">
        <v>10</v>
      </c>
      <c r="D175" s="84">
        <v>10</v>
      </c>
      <c r="E175" s="85">
        <v>9</v>
      </c>
      <c r="F175" s="36">
        <f t="shared" si="3"/>
        <v>39</v>
      </c>
    </row>
    <row r="176" spans="1:6" ht="13.8" x14ac:dyDescent="0.3">
      <c r="A176" s="78" t="s">
        <v>0</v>
      </c>
      <c r="B176" s="83">
        <v>8</v>
      </c>
      <c r="C176" s="84">
        <v>9</v>
      </c>
      <c r="D176" s="84">
        <v>10</v>
      </c>
      <c r="E176" s="85">
        <v>9</v>
      </c>
      <c r="F176" s="36">
        <f t="shared" si="3"/>
        <v>36</v>
      </c>
    </row>
    <row r="177" spans="1:6" ht="13.8" x14ac:dyDescent="0.3">
      <c r="A177" s="78" t="s">
        <v>0</v>
      </c>
      <c r="B177" s="83">
        <v>10</v>
      </c>
      <c r="C177" s="84">
        <v>7</v>
      </c>
      <c r="D177" s="84">
        <v>10</v>
      </c>
      <c r="E177" s="85">
        <v>7</v>
      </c>
      <c r="F177" s="36">
        <f t="shared" si="3"/>
        <v>34</v>
      </c>
    </row>
    <row r="178" spans="1:6" ht="13.8" x14ac:dyDescent="0.3">
      <c r="A178" s="78" t="s">
        <v>0</v>
      </c>
      <c r="B178" s="83">
        <v>5</v>
      </c>
      <c r="C178" s="84">
        <v>7</v>
      </c>
      <c r="D178" s="84">
        <v>10</v>
      </c>
      <c r="E178" s="85">
        <v>10</v>
      </c>
      <c r="F178" s="36">
        <f t="shared" si="3"/>
        <v>32</v>
      </c>
    </row>
    <row r="179" spans="1:6" ht="13.8" x14ac:dyDescent="0.3">
      <c r="A179" s="78" t="s">
        <v>0</v>
      </c>
      <c r="B179" s="83">
        <v>7</v>
      </c>
      <c r="C179" s="84">
        <v>8</v>
      </c>
      <c r="D179" s="84">
        <v>8</v>
      </c>
      <c r="E179" s="85">
        <v>8</v>
      </c>
      <c r="F179" s="36">
        <f t="shared" si="3"/>
        <v>31</v>
      </c>
    </row>
    <row r="180" spans="1:6" ht="13.8" x14ac:dyDescent="0.3">
      <c r="A180" s="78" t="s">
        <v>0</v>
      </c>
      <c r="B180" s="83">
        <v>6</v>
      </c>
      <c r="C180" s="84">
        <v>7</v>
      </c>
      <c r="D180" s="84">
        <v>8</v>
      </c>
      <c r="E180" s="85">
        <v>7</v>
      </c>
      <c r="F180" s="36">
        <f t="shared" si="3"/>
        <v>28</v>
      </c>
    </row>
    <row r="181" spans="1:6" ht="13.8" x14ac:dyDescent="0.3">
      <c r="A181" s="78" t="s">
        <v>0</v>
      </c>
      <c r="B181" s="83">
        <v>6</v>
      </c>
      <c r="C181" s="84">
        <v>5</v>
      </c>
      <c r="D181" s="84">
        <v>10</v>
      </c>
      <c r="E181" s="85">
        <v>7</v>
      </c>
      <c r="F181" s="36">
        <f t="shared" si="3"/>
        <v>28</v>
      </c>
    </row>
    <row r="182" spans="1:6" ht="13.8" x14ac:dyDescent="0.3">
      <c r="A182" s="78" t="s">
        <v>0</v>
      </c>
      <c r="B182" s="83">
        <v>2</v>
      </c>
      <c r="C182" s="84">
        <v>8</v>
      </c>
      <c r="D182" s="84">
        <v>6</v>
      </c>
      <c r="E182" s="85">
        <v>9</v>
      </c>
      <c r="F182" s="36">
        <f t="shared" si="3"/>
        <v>25</v>
      </c>
    </row>
    <row r="183" spans="1:6" ht="13.8" x14ac:dyDescent="0.3">
      <c r="A183" s="78" t="s">
        <v>0</v>
      </c>
      <c r="B183" s="83">
        <v>10</v>
      </c>
      <c r="C183" s="84">
        <v>7</v>
      </c>
      <c r="D183" s="84">
        <v>6</v>
      </c>
      <c r="E183" s="85">
        <v>0</v>
      </c>
      <c r="F183" s="36">
        <f t="shared" si="3"/>
        <v>23</v>
      </c>
    </row>
    <row r="184" spans="1:6" ht="13.8" x14ac:dyDescent="0.3">
      <c r="A184" s="78" t="s">
        <v>0</v>
      </c>
      <c r="B184" s="83">
        <v>4</v>
      </c>
      <c r="C184" s="84">
        <v>8</v>
      </c>
      <c r="D184" s="84">
        <v>6</v>
      </c>
      <c r="E184" s="85">
        <v>5</v>
      </c>
      <c r="F184" s="36">
        <f t="shared" si="3"/>
        <v>23</v>
      </c>
    </row>
    <row r="185" spans="1:6" ht="13.8" x14ac:dyDescent="0.3">
      <c r="A185" s="78" t="s">
        <v>0</v>
      </c>
      <c r="B185" s="83">
        <v>3</v>
      </c>
      <c r="C185" s="84">
        <v>7</v>
      </c>
      <c r="D185" s="84">
        <v>7</v>
      </c>
      <c r="E185" s="85">
        <v>6</v>
      </c>
      <c r="F185" s="36">
        <f t="shared" si="3"/>
        <v>23</v>
      </c>
    </row>
    <row r="186" spans="1:6" ht="13.8" x14ac:dyDescent="0.3">
      <c r="A186" s="78" t="s">
        <v>0</v>
      </c>
      <c r="B186" s="83">
        <v>4</v>
      </c>
      <c r="C186" s="84">
        <v>5</v>
      </c>
      <c r="D186" s="84">
        <v>6</v>
      </c>
      <c r="E186" s="85">
        <v>7</v>
      </c>
      <c r="F186" s="36">
        <f t="shared" si="3"/>
        <v>22</v>
      </c>
    </row>
    <row r="187" spans="1:6" ht="13.8" x14ac:dyDescent="0.3">
      <c r="A187" s="78" t="s">
        <v>0</v>
      </c>
      <c r="B187" s="83">
        <v>2</v>
      </c>
      <c r="C187" s="84">
        <v>1</v>
      </c>
      <c r="D187" s="84">
        <v>10</v>
      </c>
      <c r="E187" s="85">
        <v>9</v>
      </c>
      <c r="F187" s="36">
        <f t="shared" si="3"/>
        <v>22</v>
      </c>
    </row>
    <row r="188" spans="1:6" ht="13.8" x14ac:dyDescent="0.3">
      <c r="A188" s="78" t="s">
        <v>0</v>
      </c>
      <c r="B188" s="83">
        <v>1</v>
      </c>
      <c r="C188" s="84">
        <v>6</v>
      </c>
      <c r="D188" s="84">
        <v>8</v>
      </c>
      <c r="E188" s="85">
        <v>7</v>
      </c>
      <c r="F188" s="36">
        <f t="shared" si="3"/>
        <v>22</v>
      </c>
    </row>
    <row r="189" spans="1:6" ht="13.8" x14ac:dyDescent="0.3">
      <c r="A189" s="78" t="s">
        <v>0</v>
      </c>
      <c r="B189" s="83">
        <v>5</v>
      </c>
      <c r="C189" s="84">
        <v>5</v>
      </c>
      <c r="D189" s="84">
        <v>5</v>
      </c>
      <c r="E189" s="85">
        <v>6</v>
      </c>
      <c r="F189" s="36">
        <f t="shared" si="3"/>
        <v>21</v>
      </c>
    </row>
    <row r="190" spans="1:6" ht="13.8" x14ac:dyDescent="0.3">
      <c r="A190" s="78" t="s">
        <v>0</v>
      </c>
      <c r="B190" s="83">
        <v>0</v>
      </c>
      <c r="C190" s="84">
        <v>7</v>
      </c>
      <c r="D190" s="84">
        <v>6</v>
      </c>
      <c r="E190" s="85">
        <v>8</v>
      </c>
      <c r="F190" s="36">
        <f t="shared" si="3"/>
        <v>21</v>
      </c>
    </row>
    <row r="191" spans="1:6" ht="13.8" x14ac:dyDescent="0.3">
      <c r="A191" s="78" t="s">
        <v>0</v>
      </c>
      <c r="B191" s="83">
        <v>1</v>
      </c>
      <c r="C191" s="84">
        <v>6</v>
      </c>
      <c r="D191" s="84">
        <v>8</v>
      </c>
      <c r="E191" s="85">
        <v>6</v>
      </c>
      <c r="F191" s="36">
        <f t="shared" si="3"/>
        <v>21</v>
      </c>
    </row>
    <row r="192" spans="1:6" ht="13.8" x14ac:dyDescent="0.3">
      <c r="A192" s="78" t="s">
        <v>0</v>
      </c>
      <c r="B192" s="83">
        <v>1</v>
      </c>
      <c r="C192" s="84">
        <v>7</v>
      </c>
      <c r="D192" s="84">
        <v>10</v>
      </c>
      <c r="E192" s="85">
        <v>3</v>
      </c>
      <c r="F192" s="36">
        <f t="shared" si="3"/>
        <v>21</v>
      </c>
    </row>
    <row r="193" spans="1:6" ht="13.8" x14ac:dyDescent="0.3">
      <c r="A193" s="78" t="s">
        <v>0</v>
      </c>
      <c r="B193" s="83">
        <v>3</v>
      </c>
      <c r="C193" s="84">
        <v>5</v>
      </c>
      <c r="D193" s="84">
        <v>6</v>
      </c>
      <c r="E193" s="85">
        <v>6</v>
      </c>
      <c r="F193" s="36">
        <f t="shared" si="3"/>
        <v>20</v>
      </c>
    </row>
    <row r="194" spans="1:6" ht="13.8" x14ac:dyDescent="0.3">
      <c r="A194" s="78" t="s">
        <v>0</v>
      </c>
      <c r="B194" s="83">
        <v>5</v>
      </c>
      <c r="C194" s="84">
        <v>4</v>
      </c>
      <c r="D194" s="84">
        <v>6</v>
      </c>
      <c r="E194" s="85">
        <v>4</v>
      </c>
      <c r="F194" s="36">
        <f t="shared" si="3"/>
        <v>19</v>
      </c>
    </row>
    <row r="195" spans="1:6" ht="13.8" x14ac:dyDescent="0.3">
      <c r="A195" s="78" t="s">
        <v>0</v>
      </c>
      <c r="B195" s="83">
        <v>2</v>
      </c>
      <c r="C195" s="84">
        <v>3</v>
      </c>
      <c r="D195" s="84">
        <v>5</v>
      </c>
      <c r="E195" s="85">
        <v>9</v>
      </c>
      <c r="F195" s="36">
        <f t="shared" si="3"/>
        <v>19</v>
      </c>
    </row>
    <row r="196" spans="1:6" ht="13.8" x14ac:dyDescent="0.3">
      <c r="A196" s="78" t="s">
        <v>0</v>
      </c>
      <c r="B196" s="83">
        <v>1</v>
      </c>
      <c r="C196" s="84">
        <v>6</v>
      </c>
      <c r="D196" s="84">
        <v>5</v>
      </c>
      <c r="E196" s="85">
        <v>5</v>
      </c>
      <c r="F196" s="36">
        <f t="shared" si="3"/>
        <v>17</v>
      </c>
    </row>
    <row r="197" spans="1:6" ht="13.8" x14ac:dyDescent="0.3">
      <c r="A197" s="78" t="s">
        <v>0</v>
      </c>
      <c r="B197" s="83">
        <v>3</v>
      </c>
      <c r="C197" s="84">
        <v>7</v>
      </c>
      <c r="D197" s="84">
        <v>7</v>
      </c>
      <c r="E197" s="85">
        <v>0</v>
      </c>
      <c r="F197" s="36">
        <f t="shared" si="3"/>
        <v>17</v>
      </c>
    </row>
    <row r="198" spans="1:6" ht="13.8" x14ac:dyDescent="0.3">
      <c r="A198" s="78" t="s">
        <v>0</v>
      </c>
      <c r="B198" s="83">
        <v>1</v>
      </c>
      <c r="C198" s="84">
        <v>5</v>
      </c>
      <c r="D198" s="84">
        <v>8</v>
      </c>
      <c r="E198" s="85">
        <v>3</v>
      </c>
      <c r="F198" s="36">
        <f t="shared" si="3"/>
        <v>17</v>
      </c>
    </row>
    <row r="199" spans="1:6" ht="13.8" x14ac:dyDescent="0.3">
      <c r="A199" s="78" t="s">
        <v>0</v>
      </c>
      <c r="B199" s="83">
        <v>1</v>
      </c>
      <c r="C199" s="84">
        <v>5</v>
      </c>
      <c r="D199" s="84">
        <v>10</v>
      </c>
      <c r="E199" s="85">
        <v>1</v>
      </c>
      <c r="F199" s="36">
        <f t="shared" si="3"/>
        <v>17</v>
      </c>
    </row>
    <row r="200" spans="1:6" ht="13.8" x14ac:dyDescent="0.3">
      <c r="A200" s="78" t="s">
        <v>0</v>
      </c>
      <c r="B200" s="83">
        <v>0</v>
      </c>
      <c r="C200" s="84">
        <v>7</v>
      </c>
      <c r="D200" s="84">
        <v>10</v>
      </c>
      <c r="E200" s="85">
        <v>0</v>
      </c>
      <c r="F200" s="36">
        <f t="shared" si="3"/>
        <v>17</v>
      </c>
    </row>
    <row r="201" spans="1:6" ht="13.8" x14ac:dyDescent="0.3">
      <c r="A201" s="78" t="s">
        <v>0</v>
      </c>
      <c r="B201" s="83">
        <v>3</v>
      </c>
      <c r="C201" s="84">
        <v>7</v>
      </c>
      <c r="D201" s="84">
        <v>6</v>
      </c>
      <c r="E201" s="85">
        <v>0</v>
      </c>
      <c r="F201" s="36">
        <f t="shared" si="3"/>
        <v>16</v>
      </c>
    </row>
    <row r="202" spans="1:6" ht="13.8" x14ac:dyDescent="0.3">
      <c r="A202" s="78" t="s">
        <v>0</v>
      </c>
      <c r="B202" s="83">
        <v>0</v>
      </c>
      <c r="C202" s="84">
        <v>0</v>
      </c>
      <c r="D202" s="84">
        <v>6</v>
      </c>
      <c r="E202" s="85">
        <v>8</v>
      </c>
      <c r="F202" s="36">
        <f t="shared" si="3"/>
        <v>14</v>
      </c>
    </row>
    <row r="203" spans="1:6" ht="13.8" x14ac:dyDescent="0.3">
      <c r="A203" s="78" t="s">
        <v>0</v>
      </c>
      <c r="B203" s="83">
        <v>0</v>
      </c>
      <c r="C203" s="84">
        <v>4</v>
      </c>
      <c r="D203" s="84">
        <v>4</v>
      </c>
      <c r="E203" s="85">
        <v>9</v>
      </c>
      <c r="F203" s="36">
        <f t="shared" si="3"/>
        <v>17</v>
      </c>
    </row>
    <row r="204" spans="1:6" ht="13.8" x14ac:dyDescent="0.3">
      <c r="A204" s="78" t="s">
        <v>0</v>
      </c>
      <c r="B204" s="83">
        <v>1</v>
      </c>
      <c r="C204" s="84">
        <v>5</v>
      </c>
      <c r="D204" s="84">
        <v>4</v>
      </c>
      <c r="E204" s="85">
        <v>3</v>
      </c>
      <c r="F204" s="36">
        <f t="shared" si="3"/>
        <v>13</v>
      </c>
    </row>
    <row r="205" spans="1:6" ht="13.8" x14ac:dyDescent="0.3">
      <c r="A205" s="78" t="s">
        <v>0</v>
      </c>
      <c r="B205" s="83">
        <v>1</v>
      </c>
      <c r="C205" s="84">
        <v>4</v>
      </c>
      <c r="D205" s="84">
        <v>6</v>
      </c>
      <c r="E205" s="85">
        <v>2</v>
      </c>
      <c r="F205" s="36">
        <f t="shared" si="3"/>
        <v>13</v>
      </c>
    </row>
    <row r="206" spans="1:6" ht="13.8" x14ac:dyDescent="0.3">
      <c r="A206" s="78" t="s">
        <v>0</v>
      </c>
      <c r="B206" s="83">
        <v>1</v>
      </c>
      <c r="C206" s="84">
        <v>5</v>
      </c>
      <c r="D206" s="84">
        <v>6</v>
      </c>
      <c r="E206" s="85">
        <v>0</v>
      </c>
      <c r="F206" s="36">
        <f t="shared" si="3"/>
        <v>12</v>
      </c>
    </row>
    <row r="207" spans="1:6" ht="13.8" x14ac:dyDescent="0.3">
      <c r="A207" s="78" t="s">
        <v>0</v>
      </c>
      <c r="B207" s="83">
        <v>1</v>
      </c>
      <c r="C207" s="84">
        <v>5</v>
      </c>
      <c r="D207" s="84">
        <v>6</v>
      </c>
      <c r="E207" s="85">
        <v>0</v>
      </c>
      <c r="F207" s="36">
        <f t="shared" si="3"/>
        <v>12</v>
      </c>
    </row>
    <row r="208" spans="1:6" ht="13.8" x14ac:dyDescent="0.3">
      <c r="A208" s="78" t="s">
        <v>0</v>
      </c>
      <c r="B208" s="83">
        <v>1</v>
      </c>
      <c r="C208" s="84">
        <v>0</v>
      </c>
      <c r="D208" s="84">
        <v>2</v>
      </c>
      <c r="E208" s="85">
        <v>8</v>
      </c>
      <c r="F208" s="36">
        <f t="shared" si="3"/>
        <v>11</v>
      </c>
    </row>
    <row r="209" spans="1:6" ht="13.8" x14ac:dyDescent="0.3">
      <c r="A209" s="78" t="s">
        <v>0</v>
      </c>
      <c r="B209" s="83">
        <v>0</v>
      </c>
      <c r="C209" s="84">
        <v>5</v>
      </c>
      <c r="D209" s="84">
        <v>2</v>
      </c>
      <c r="E209" s="85">
        <v>2</v>
      </c>
      <c r="F209" s="36">
        <f t="shared" si="3"/>
        <v>9</v>
      </c>
    </row>
    <row r="210" spans="1:6" ht="13.8" x14ac:dyDescent="0.3">
      <c r="A210" s="78" t="s">
        <v>0</v>
      </c>
      <c r="B210" s="83">
        <v>0</v>
      </c>
      <c r="C210" s="84">
        <v>5</v>
      </c>
      <c r="D210" s="84">
        <v>4</v>
      </c>
      <c r="E210" s="85">
        <v>0</v>
      </c>
      <c r="F210" s="36">
        <f t="shared" si="3"/>
        <v>9</v>
      </c>
    </row>
    <row r="211" spans="1:6" ht="13.8" x14ac:dyDescent="0.3">
      <c r="A211" s="78" t="s">
        <v>0</v>
      </c>
      <c r="B211" s="83">
        <v>0</v>
      </c>
      <c r="C211" s="84">
        <v>3</v>
      </c>
      <c r="D211" s="84">
        <v>5</v>
      </c>
      <c r="E211" s="85">
        <v>1</v>
      </c>
      <c r="F211" s="36">
        <f t="shared" si="3"/>
        <v>9</v>
      </c>
    </row>
    <row r="212" spans="1:6" ht="13.8" x14ac:dyDescent="0.3">
      <c r="A212" s="78" t="s">
        <v>0</v>
      </c>
      <c r="B212" s="83">
        <v>0</v>
      </c>
      <c r="C212" s="84">
        <v>0</v>
      </c>
      <c r="D212" s="84">
        <v>7</v>
      </c>
      <c r="E212" s="85">
        <v>1</v>
      </c>
      <c r="F212" s="36">
        <f t="shared" si="3"/>
        <v>8</v>
      </c>
    </row>
    <row r="213" spans="1:6" ht="13.8" x14ac:dyDescent="0.3">
      <c r="A213" s="78" t="s">
        <v>0</v>
      </c>
      <c r="B213" s="83">
        <v>2</v>
      </c>
      <c r="C213" s="84">
        <v>4</v>
      </c>
      <c r="D213" s="84">
        <v>1</v>
      </c>
      <c r="E213" s="85">
        <v>0</v>
      </c>
      <c r="F213" s="36">
        <f t="shared" si="3"/>
        <v>7</v>
      </c>
    </row>
    <row r="214" spans="1:6" ht="13.8" x14ac:dyDescent="0.3">
      <c r="A214" s="78" t="s">
        <v>0</v>
      </c>
      <c r="B214" s="83">
        <v>0</v>
      </c>
      <c r="C214" s="84">
        <v>5</v>
      </c>
      <c r="D214" s="84">
        <v>2</v>
      </c>
      <c r="E214" s="85">
        <v>0</v>
      </c>
      <c r="F214" s="36">
        <f t="shared" si="3"/>
        <v>7</v>
      </c>
    </row>
    <row r="215" spans="1:6" ht="13.8" x14ac:dyDescent="0.3">
      <c r="A215" s="78" t="s">
        <v>0</v>
      </c>
      <c r="B215" s="83">
        <v>0</v>
      </c>
      <c r="C215" s="84">
        <v>5</v>
      </c>
      <c r="D215" s="84">
        <v>1</v>
      </c>
      <c r="E215" s="85">
        <v>0</v>
      </c>
      <c r="F215" s="36">
        <f t="shared" si="3"/>
        <v>6</v>
      </c>
    </row>
    <row r="216" spans="1:6" ht="13.8" x14ac:dyDescent="0.3">
      <c r="A216" s="78" t="s">
        <v>0</v>
      </c>
      <c r="B216" s="83">
        <v>0</v>
      </c>
      <c r="C216" s="84">
        <v>0</v>
      </c>
      <c r="D216" s="84">
        <v>5</v>
      </c>
      <c r="E216" s="85">
        <v>1</v>
      </c>
      <c r="F216" s="36">
        <f t="shared" si="3"/>
        <v>6</v>
      </c>
    </row>
    <row r="217" spans="1:6" ht="13.8" x14ac:dyDescent="0.3">
      <c r="A217" s="78" t="s">
        <v>0</v>
      </c>
      <c r="B217" s="83">
        <v>0</v>
      </c>
      <c r="C217" s="84">
        <v>0</v>
      </c>
      <c r="D217" s="84">
        <v>5</v>
      </c>
      <c r="E217" s="85">
        <v>0</v>
      </c>
      <c r="F217" s="36">
        <f t="shared" si="3"/>
        <v>5</v>
      </c>
    </row>
    <row r="218" spans="1:6" ht="13.8" x14ac:dyDescent="0.3">
      <c r="A218" s="78" t="s">
        <v>0</v>
      </c>
      <c r="B218" s="83">
        <v>0</v>
      </c>
      <c r="C218" s="84">
        <v>0</v>
      </c>
      <c r="D218" s="84">
        <v>4</v>
      </c>
      <c r="E218" s="85">
        <v>0</v>
      </c>
      <c r="F218" s="36">
        <f t="shared" si="3"/>
        <v>4</v>
      </c>
    </row>
    <row r="219" spans="1:6" ht="13.8" x14ac:dyDescent="0.3">
      <c r="A219" s="102" t="s">
        <v>0</v>
      </c>
      <c r="B219" s="152">
        <v>0</v>
      </c>
      <c r="C219" s="151">
        <v>0</v>
      </c>
      <c r="D219" s="151">
        <v>1</v>
      </c>
      <c r="E219" s="154">
        <v>0</v>
      </c>
      <c r="F219" s="37">
        <f t="shared" si="3"/>
        <v>1</v>
      </c>
    </row>
    <row r="220" spans="1:6" ht="13.8" x14ac:dyDescent="0.3">
      <c r="A220" s="78" t="s">
        <v>3</v>
      </c>
      <c r="B220" s="41">
        <v>7</v>
      </c>
      <c r="C220" s="42">
        <v>10</v>
      </c>
      <c r="D220" s="42">
        <v>8</v>
      </c>
      <c r="E220" s="43">
        <v>9</v>
      </c>
      <c r="F220" s="36">
        <f t="shared" si="3"/>
        <v>34</v>
      </c>
    </row>
    <row r="221" spans="1:6" ht="13.8" x14ac:dyDescent="0.3">
      <c r="A221" s="78" t="s">
        <v>3</v>
      </c>
      <c r="B221" s="41">
        <v>7</v>
      </c>
      <c r="C221" s="42">
        <v>7</v>
      </c>
      <c r="D221" s="42">
        <v>10</v>
      </c>
      <c r="E221" s="43">
        <v>10</v>
      </c>
      <c r="F221" s="36">
        <f t="shared" si="3"/>
        <v>34</v>
      </c>
    </row>
    <row r="222" spans="1:6" ht="13.8" x14ac:dyDescent="0.3">
      <c r="A222" s="78" t="s">
        <v>3</v>
      </c>
      <c r="B222" s="41">
        <v>4</v>
      </c>
      <c r="C222" s="42">
        <v>10</v>
      </c>
      <c r="D222" s="42">
        <v>7</v>
      </c>
      <c r="E222" s="43">
        <v>8.5</v>
      </c>
      <c r="F222" s="36">
        <f t="shared" si="3"/>
        <v>29.5</v>
      </c>
    </row>
    <row r="223" spans="1:6" ht="13.8" x14ac:dyDescent="0.3">
      <c r="A223" s="78" t="s">
        <v>3</v>
      </c>
      <c r="B223" s="41">
        <v>7</v>
      </c>
      <c r="C223" s="42">
        <v>10</v>
      </c>
      <c r="D223" s="42">
        <v>8</v>
      </c>
      <c r="E223" s="43">
        <v>2</v>
      </c>
      <c r="F223" s="36">
        <f t="shared" si="3"/>
        <v>27</v>
      </c>
    </row>
    <row r="224" spans="1:6" ht="13.8" x14ac:dyDescent="0.3">
      <c r="A224" s="78" t="s">
        <v>3</v>
      </c>
      <c r="B224" s="41">
        <v>2</v>
      </c>
      <c r="C224" s="42">
        <v>10</v>
      </c>
      <c r="D224" s="42">
        <v>8</v>
      </c>
      <c r="E224" s="43">
        <v>5.5</v>
      </c>
      <c r="F224" s="36">
        <f t="shared" si="3"/>
        <v>25.5</v>
      </c>
    </row>
    <row r="225" spans="1:6" ht="13.8" x14ac:dyDescent="0.3">
      <c r="A225" s="78" t="s">
        <v>3</v>
      </c>
      <c r="B225" s="41">
        <v>2</v>
      </c>
      <c r="C225" s="42">
        <v>6</v>
      </c>
      <c r="D225" s="42">
        <v>7</v>
      </c>
      <c r="E225" s="43">
        <v>9</v>
      </c>
      <c r="F225" s="36">
        <f t="shared" ref="F225:F288" si="4">B225+C225+D225+E225</f>
        <v>24</v>
      </c>
    </row>
    <row r="226" spans="1:6" ht="13.8" x14ac:dyDescent="0.3">
      <c r="A226" s="78" t="s">
        <v>3</v>
      </c>
      <c r="B226" s="41">
        <v>2</v>
      </c>
      <c r="C226" s="42">
        <v>5</v>
      </c>
      <c r="D226" s="42">
        <v>7</v>
      </c>
      <c r="E226" s="43">
        <v>7</v>
      </c>
      <c r="F226" s="36">
        <f t="shared" si="4"/>
        <v>21</v>
      </c>
    </row>
    <row r="227" spans="1:6" ht="13.8" x14ac:dyDescent="0.3">
      <c r="A227" s="78" t="s">
        <v>3</v>
      </c>
      <c r="B227" s="41">
        <v>7</v>
      </c>
      <c r="C227" s="42">
        <v>7</v>
      </c>
      <c r="D227" s="42">
        <v>6</v>
      </c>
      <c r="E227" s="43">
        <v>0</v>
      </c>
      <c r="F227" s="36">
        <f t="shared" si="4"/>
        <v>20</v>
      </c>
    </row>
    <row r="228" spans="1:6" ht="13.8" x14ac:dyDescent="0.3">
      <c r="A228" s="78" t="s">
        <v>3</v>
      </c>
      <c r="B228" s="41">
        <v>1</v>
      </c>
      <c r="C228" s="42">
        <v>7</v>
      </c>
      <c r="D228" s="42">
        <v>6</v>
      </c>
      <c r="E228" s="43">
        <v>5</v>
      </c>
      <c r="F228" s="36">
        <f t="shared" si="4"/>
        <v>19</v>
      </c>
    </row>
    <row r="229" spans="1:6" ht="13.8" x14ac:dyDescent="0.3">
      <c r="A229" s="78" t="s">
        <v>3</v>
      </c>
      <c r="B229" s="41">
        <v>1</v>
      </c>
      <c r="C229" s="42">
        <v>10</v>
      </c>
      <c r="D229" s="42">
        <v>7</v>
      </c>
      <c r="E229" s="43">
        <v>0</v>
      </c>
      <c r="F229" s="36">
        <f t="shared" si="4"/>
        <v>18</v>
      </c>
    </row>
    <row r="230" spans="1:6" ht="13.8" x14ac:dyDescent="0.3">
      <c r="A230" s="78" t="s">
        <v>3</v>
      </c>
      <c r="B230" s="41">
        <v>2</v>
      </c>
      <c r="C230" s="42">
        <v>5</v>
      </c>
      <c r="D230" s="42">
        <v>10</v>
      </c>
      <c r="E230" s="43">
        <v>0</v>
      </c>
      <c r="F230" s="36">
        <f t="shared" si="4"/>
        <v>17</v>
      </c>
    </row>
    <row r="231" spans="1:6" ht="13.8" x14ac:dyDescent="0.3">
      <c r="A231" s="78" t="s">
        <v>3</v>
      </c>
      <c r="B231" s="41">
        <v>1</v>
      </c>
      <c r="C231" s="42">
        <v>0</v>
      </c>
      <c r="D231" s="42">
        <v>8</v>
      </c>
      <c r="E231" s="43">
        <v>7</v>
      </c>
      <c r="F231" s="36">
        <f t="shared" si="4"/>
        <v>16</v>
      </c>
    </row>
    <row r="232" spans="1:6" ht="13.8" x14ac:dyDescent="0.3">
      <c r="A232" s="78" t="s">
        <v>3</v>
      </c>
      <c r="B232" s="41">
        <v>1</v>
      </c>
      <c r="C232" s="42">
        <v>7</v>
      </c>
      <c r="D232" s="42">
        <v>7</v>
      </c>
      <c r="E232" s="43">
        <v>0</v>
      </c>
      <c r="F232" s="36">
        <f t="shared" si="4"/>
        <v>15</v>
      </c>
    </row>
    <row r="233" spans="1:6" ht="13.8" x14ac:dyDescent="0.3">
      <c r="A233" s="78" t="s">
        <v>3</v>
      </c>
      <c r="B233" s="41">
        <v>1</v>
      </c>
      <c r="C233" s="42">
        <v>7</v>
      </c>
      <c r="D233" s="42">
        <v>7</v>
      </c>
      <c r="E233" s="43">
        <v>0</v>
      </c>
      <c r="F233" s="36">
        <f t="shared" si="4"/>
        <v>15</v>
      </c>
    </row>
    <row r="234" spans="1:6" ht="13.8" x14ac:dyDescent="0.3">
      <c r="A234" s="78" t="s">
        <v>3</v>
      </c>
      <c r="B234" s="41">
        <v>2</v>
      </c>
      <c r="C234" s="42">
        <v>7</v>
      </c>
      <c r="D234" s="42">
        <v>5</v>
      </c>
      <c r="E234" s="43">
        <v>0</v>
      </c>
      <c r="F234" s="36">
        <f t="shared" si="4"/>
        <v>14</v>
      </c>
    </row>
    <row r="235" spans="1:6" ht="13.8" x14ac:dyDescent="0.3">
      <c r="A235" s="78" t="s">
        <v>3</v>
      </c>
      <c r="B235" s="41">
        <v>0</v>
      </c>
      <c r="C235" s="42">
        <v>7</v>
      </c>
      <c r="D235" s="42">
        <v>6</v>
      </c>
      <c r="E235" s="43">
        <v>0</v>
      </c>
      <c r="F235" s="36">
        <f t="shared" si="4"/>
        <v>13</v>
      </c>
    </row>
    <row r="236" spans="1:6" ht="13.8" x14ac:dyDescent="0.3">
      <c r="A236" s="78" t="s">
        <v>3</v>
      </c>
      <c r="B236" s="41">
        <v>1</v>
      </c>
      <c r="C236" s="42">
        <v>7</v>
      </c>
      <c r="D236" s="42">
        <v>4</v>
      </c>
      <c r="E236" s="43">
        <v>0</v>
      </c>
      <c r="F236" s="36">
        <f t="shared" si="4"/>
        <v>12</v>
      </c>
    </row>
    <row r="237" spans="1:6" ht="13.8" x14ac:dyDescent="0.3">
      <c r="A237" s="78" t="s">
        <v>3</v>
      </c>
      <c r="B237" s="41">
        <v>1</v>
      </c>
      <c r="C237" s="42">
        <v>5</v>
      </c>
      <c r="D237" s="42">
        <v>6</v>
      </c>
      <c r="E237" s="43">
        <v>0</v>
      </c>
      <c r="F237" s="36">
        <f t="shared" si="4"/>
        <v>12</v>
      </c>
    </row>
    <row r="238" spans="1:6" ht="13.8" x14ac:dyDescent="0.3">
      <c r="A238" s="78" t="s">
        <v>3</v>
      </c>
      <c r="B238" s="41">
        <v>1</v>
      </c>
      <c r="C238" s="42">
        <v>5</v>
      </c>
      <c r="D238" s="42">
        <v>6</v>
      </c>
      <c r="E238" s="43">
        <v>0</v>
      </c>
      <c r="F238" s="36">
        <f t="shared" si="4"/>
        <v>12</v>
      </c>
    </row>
    <row r="239" spans="1:6" ht="13.8" x14ac:dyDescent="0.3">
      <c r="A239" s="78" t="s">
        <v>3</v>
      </c>
      <c r="B239" s="41">
        <v>2</v>
      </c>
      <c r="C239" s="42">
        <v>0</v>
      </c>
      <c r="D239" s="42">
        <v>6</v>
      </c>
      <c r="E239" s="43">
        <v>3</v>
      </c>
      <c r="F239" s="36">
        <f t="shared" si="4"/>
        <v>11</v>
      </c>
    </row>
    <row r="240" spans="1:6" ht="13.8" x14ac:dyDescent="0.3">
      <c r="A240" s="78" t="s">
        <v>3</v>
      </c>
      <c r="B240" s="41">
        <v>1</v>
      </c>
      <c r="C240" s="42">
        <v>7</v>
      </c>
      <c r="D240" s="42">
        <v>3</v>
      </c>
      <c r="E240" s="43">
        <v>0</v>
      </c>
      <c r="F240" s="36">
        <f t="shared" si="4"/>
        <v>11</v>
      </c>
    </row>
    <row r="241" spans="1:6" ht="13.8" x14ac:dyDescent="0.3">
      <c r="A241" s="78" t="s">
        <v>3</v>
      </c>
      <c r="B241" s="41">
        <v>2</v>
      </c>
      <c r="C241" s="42">
        <v>2</v>
      </c>
      <c r="D241" s="42">
        <v>7</v>
      </c>
      <c r="E241" s="43">
        <v>0</v>
      </c>
      <c r="F241" s="36">
        <f t="shared" si="4"/>
        <v>11</v>
      </c>
    </row>
    <row r="242" spans="1:6" ht="13.8" x14ac:dyDescent="0.3">
      <c r="A242" s="78" t="s">
        <v>3</v>
      </c>
      <c r="B242" s="41">
        <v>1</v>
      </c>
      <c r="C242" s="42">
        <v>7</v>
      </c>
      <c r="D242" s="42">
        <v>2</v>
      </c>
      <c r="E242" s="43">
        <v>0</v>
      </c>
      <c r="F242" s="36">
        <f t="shared" si="4"/>
        <v>10</v>
      </c>
    </row>
    <row r="243" spans="1:6" ht="13.8" x14ac:dyDescent="0.3">
      <c r="A243" s="78" t="s">
        <v>3</v>
      </c>
      <c r="B243" s="41">
        <v>0</v>
      </c>
      <c r="C243" s="42">
        <v>7</v>
      </c>
      <c r="D243" s="42">
        <v>3</v>
      </c>
      <c r="E243" s="43">
        <v>0</v>
      </c>
      <c r="F243" s="36">
        <f t="shared" si="4"/>
        <v>10</v>
      </c>
    </row>
    <row r="244" spans="1:6" ht="13.8" x14ac:dyDescent="0.3">
      <c r="A244" s="78" t="s">
        <v>3</v>
      </c>
      <c r="B244" s="41">
        <v>1</v>
      </c>
      <c r="C244" s="42">
        <v>0</v>
      </c>
      <c r="D244" s="42">
        <v>9</v>
      </c>
      <c r="E244" s="43">
        <v>0</v>
      </c>
      <c r="F244" s="36">
        <f t="shared" si="4"/>
        <v>10</v>
      </c>
    </row>
    <row r="245" spans="1:6" ht="13.8" x14ac:dyDescent="0.3">
      <c r="A245" s="78" t="s">
        <v>3</v>
      </c>
      <c r="B245" s="41">
        <v>3</v>
      </c>
      <c r="C245" s="42">
        <v>0</v>
      </c>
      <c r="D245" s="42">
        <v>6</v>
      </c>
      <c r="E245" s="43">
        <v>0</v>
      </c>
      <c r="F245" s="36">
        <f t="shared" si="4"/>
        <v>9</v>
      </c>
    </row>
    <row r="246" spans="1:6" ht="13.8" x14ac:dyDescent="0.3">
      <c r="A246" s="78" t="s">
        <v>3</v>
      </c>
      <c r="B246" s="41">
        <v>0</v>
      </c>
      <c r="C246" s="42">
        <v>2</v>
      </c>
      <c r="D246" s="42">
        <v>7</v>
      </c>
      <c r="E246" s="43">
        <v>0</v>
      </c>
      <c r="F246" s="36">
        <f t="shared" si="4"/>
        <v>9</v>
      </c>
    </row>
    <row r="247" spans="1:6" ht="13.8" x14ac:dyDescent="0.3">
      <c r="A247" s="78" t="s">
        <v>3</v>
      </c>
      <c r="B247" s="41">
        <v>0</v>
      </c>
      <c r="C247" s="42">
        <v>7</v>
      </c>
      <c r="D247" s="42">
        <v>1</v>
      </c>
      <c r="E247" s="43">
        <v>0</v>
      </c>
      <c r="F247" s="36">
        <f t="shared" si="4"/>
        <v>8</v>
      </c>
    </row>
    <row r="248" spans="1:6" ht="13.8" x14ac:dyDescent="0.3">
      <c r="A248" s="78" t="s">
        <v>3</v>
      </c>
      <c r="B248" s="41">
        <v>2</v>
      </c>
      <c r="C248" s="42">
        <v>0</v>
      </c>
      <c r="D248" s="42">
        <v>2</v>
      </c>
      <c r="E248" s="43">
        <v>3</v>
      </c>
      <c r="F248" s="36">
        <f t="shared" si="4"/>
        <v>7</v>
      </c>
    </row>
    <row r="249" spans="1:6" ht="13.8" x14ac:dyDescent="0.3">
      <c r="A249" s="78" t="s">
        <v>3</v>
      </c>
      <c r="B249" s="41">
        <v>0</v>
      </c>
      <c r="C249" s="42">
        <v>0</v>
      </c>
      <c r="D249" s="42">
        <v>4</v>
      </c>
      <c r="E249" s="43">
        <v>3</v>
      </c>
      <c r="F249" s="36">
        <f t="shared" si="4"/>
        <v>7</v>
      </c>
    </row>
    <row r="250" spans="1:6" ht="13.8" x14ac:dyDescent="0.3">
      <c r="A250" s="78" t="s">
        <v>3</v>
      </c>
      <c r="B250" s="41">
        <v>1</v>
      </c>
      <c r="C250" s="42">
        <v>0</v>
      </c>
      <c r="D250" s="42">
        <v>6</v>
      </c>
      <c r="E250" s="43">
        <v>0</v>
      </c>
      <c r="F250" s="36">
        <f t="shared" si="4"/>
        <v>7</v>
      </c>
    </row>
    <row r="251" spans="1:6" ht="13.8" x14ac:dyDescent="0.3">
      <c r="A251" s="78" t="s">
        <v>3</v>
      </c>
      <c r="B251" s="41">
        <v>0</v>
      </c>
      <c r="C251" s="42">
        <v>2</v>
      </c>
      <c r="D251" s="42">
        <v>1</v>
      </c>
      <c r="E251" s="43">
        <v>3</v>
      </c>
      <c r="F251" s="36">
        <f t="shared" si="4"/>
        <v>6</v>
      </c>
    </row>
    <row r="252" spans="1:6" ht="13.8" x14ac:dyDescent="0.3">
      <c r="A252" s="78" t="s">
        <v>3</v>
      </c>
      <c r="B252" s="41">
        <v>0</v>
      </c>
      <c r="C252" s="42">
        <v>0</v>
      </c>
      <c r="D252" s="42">
        <v>3</v>
      </c>
      <c r="E252" s="43">
        <v>3</v>
      </c>
      <c r="F252" s="36">
        <f t="shared" si="4"/>
        <v>6</v>
      </c>
    </row>
    <row r="253" spans="1:6" ht="13.8" x14ac:dyDescent="0.3">
      <c r="A253" s="78" t="s">
        <v>3</v>
      </c>
      <c r="B253" s="41">
        <v>0</v>
      </c>
      <c r="C253" s="42">
        <v>0</v>
      </c>
      <c r="D253" s="42">
        <v>5</v>
      </c>
      <c r="E253" s="43">
        <v>0</v>
      </c>
      <c r="F253" s="36">
        <f t="shared" si="4"/>
        <v>5</v>
      </c>
    </row>
    <row r="254" spans="1:6" ht="13.8" x14ac:dyDescent="0.3">
      <c r="A254" s="78" t="s">
        <v>3</v>
      </c>
      <c r="B254" s="41">
        <v>0</v>
      </c>
      <c r="C254" s="42">
        <v>0</v>
      </c>
      <c r="D254" s="42">
        <v>5</v>
      </c>
      <c r="E254" s="43">
        <v>0</v>
      </c>
      <c r="F254" s="36">
        <f t="shared" si="4"/>
        <v>5</v>
      </c>
    </row>
    <row r="255" spans="1:6" ht="13.8" x14ac:dyDescent="0.3">
      <c r="A255" s="78" t="s">
        <v>3</v>
      </c>
      <c r="B255" s="41">
        <v>0</v>
      </c>
      <c r="C255" s="42">
        <v>2</v>
      </c>
      <c r="D255" s="42">
        <v>2</v>
      </c>
      <c r="E255" s="43">
        <v>0</v>
      </c>
      <c r="F255" s="36">
        <f t="shared" si="4"/>
        <v>4</v>
      </c>
    </row>
    <row r="256" spans="1:6" ht="13.8" x14ac:dyDescent="0.3">
      <c r="A256" s="78" t="s">
        <v>3</v>
      </c>
      <c r="B256" s="41">
        <v>0</v>
      </c>
      <c r="C256" s="42">
        <v>0</v>
      </c>
      <c r="D256" s="42">
        <v>4</v>
      </c>
      <c r="E256" s="43">
        <v>0</v>
      </c>
      <c r="F256" s="36">
        <f t="shared" si="4"/>
        <v>4</v>
      </c>
    </row>
    <row r="257" spans="1:6" ht="13.8" x14ac:dyDescent="0.3">
      <c r="A257" s="78" t="s">
        <v>3</v>
      </c>
      <c r="B257" s="41">
        <v>0</v>
      </c>
      <c r="C257" s="42">
        <v>0</v>
      </c>
      <c r="D257" s="42">
        <v>0</v>
      </c>
      <c r="E257" s="43">
        <v>3</v>
      </c>
      <c r="F257" s="36">
        <f t="shared" si="4"/>
        <v>3</v>
      </c>
    </row>
    <row r="258" spans="1:6" ht="13.8" x14ac:dyDescent="0.3">
      <c r="A258" s="78" t="s">
        <v>3</v>
      </c>
      <c r="B258" s="41">
        <v>0</v>
      </c>
      <c r="C258" s="42">
        <v>0</v>
      </c>
      <c r="D258" s="42">
        <v>1</v>
      </c>
      <c r="E258" s="43">
        <v>2</v>
      </c>
      <c r="F258" s="36">
        <f t="shared" si="4"/>
        <v>3</v>
      </c>
    </row>
    <row r="259" spans="1:6" ht="13.8" x14ac:dyDescent="0.3">
      <c r="A259" s="78" t="s">
        <v>3</v>
      </c>
      <c r="B259" s="41">
        <v>1</v>
      </c>
      <c r="C259" s="42">
        <v>0</v>
      </c>
      <c r="D259" s="42">
        <v>1</v>
      </c>
      <c r="E259" s="43">
        <v>0</v>
      </c>
      <c r="F259" s="36">
        <f t="shared" si="4"/>
        <v>2</v>
      </c>
    </row>
    <row r="260" spans="1:6" ht="13.8" x14ac:dyDescent="0.3">
      <c r="A260" s="78" t="s">
        <v>3</v>
      </c>
      <c r="B260" s="41">
        <v>0</v>
      </c>
      <c r="C260" s="42">
        <v>0</v>
      </c>
      <c r="D260" s="42">
        <v>1</v>
      </c>
      <c r="E260" s="43">
        <v>1</v>
      </c>
      <c r="F260" s="36">
        <f t="shared" si="4"/>
        <v>2</v>
      </c>
    </row>
    <row r="261" spans="1:6" ht="13.8" x14ac:dyDescent="0.3">
      <c r="A261" s="78" t="s">
        <v>3</v>
      </c>
      <c r="B261" s="41">
        <v>0</v>
      </c>
      <c r="C261" s="42">
        <v>0</v>
      </c>
      <c r="D261" s="42">
        <v>2</v>
      </c>
      <c r="E261" s="43">
        <v>0</v>
      </c>
      <c r="F261" s="36">
        <f t="shared" si="4"/>
        <v>2</v>
      </c>
    </row>
    <row r="262" spans="1:6" ht="13.8" x14ac:dyDescent="0.3">
      <c r="A262" s="78" t="s">
        <v>3</v>
      </c>
      <c r="B262" s="41">
        <v>0</v>
      </c>
      <c r="C262" s="42">
        <v>0</v>
      </c>
      <c r="D262" s="42">
        <v>2</v>
      </c>
      <c r="E262" s="43">
        <v>0</v>
      </c>
      <c r="F262" s="36">
        <f t="shared" si="4"/>
        <v>2</v>
      </c>
    </row>
    <row r="263" spans="1:6" ht="13.8" x14ac:dyDescent="0.3">
      <c r="A263" s="102" t="s">
        <v>3</v>
      </c>
      <c r="B263" s="44">
        <v>0</v>
      </c>
      <c r="C263" s="45">
        <v>0</v>
      </c>
      <c r="D263" s="45">
        <v>1</v>
      </c>
      <c r="E263" s="46">
        <v>0</v>
      </c>
      <c r="F263" s="37">
        <f t="shared" si="4"/>
        <v>1</v>
      </c>
    </row>
    <row r="264" spans="1:6" ht="13.8" x14ac:dyDescent="0.3">
      <c r="A264" s="78" t="s">
        <v>2</v>
      </c>
      <c r="B264" s="140">
        <v>8.5</v>
      </c>
      <c r="C264" s="138">
        <v>10</v>
      </c>
      <c r="D264" s="138">
        <v>10</v>
      </c>
      <c r="E264" s="142">
        <v>9</v>
      </c>
      <c r="F264" s="36">
        <f t="shared" si="4"/>
        <v>37.5</v>
      </c>
    </row>
    <row r="265" spans="1:6" ht="13.8" x14ac:dyDescent="0.3">
      <c r="A265" s="78" t="s">
        <v>2</v>
      </c>
      <c r="B265" s="140">
        <v>2</v>
      </c>
      <c r="C265" s="138">
        <v>10</v>
      </c>
      <c r="D265" s="138">
        <v>5</v>
      </c>
      <c r="E265" s="142">
        <v>8</v>
      </c>
      <c r="F265" s="36">
        <f t="shared" si="4"/>
        <v>25</v>
      </c>
    </row>
    <row r="266" spans="1:6" ht="13.8" x14ac:dyDescent="0.3">
      <c r="A266" s="78" t="s">
        <v>2</v>
      </c>
      <c r="B266" s="140">
        <v>1.5</v>
      </c>
      <c r="C266" s="138">
        <v>9</v>
      </c>
      <c r="D266" s="138">
        <v>7</v>
      </c>
      <c r="E266" s="142">
        <v>5</v>
      </c>
      <c r="F266" s="36">
        <f t="shared" si="4"/>
        <v>22.5</v>
      </c>
    </row>
    <row r="267" spans="1:6" ht="13.8" x14ac:dyDescent="0.3">
      <c r="A267" s="78" t="s">
        <v>2</v>
      </c>
      <c r="B267" s="140">
        <v>2</v>
      </c>
      <c r="C267" s="138">
        <v>7</v>
      </c>
      <c r="D267" s="138">
        <v>6.5</v>
      </c>
      <c r="E267" s="142">
        <v>3</v>
      </c>
      <c r="F267" s="36">
        <f t="shared" si="4"/>
        <v>18.5</v>
      </c>
    </row>
    <row r="268" spans="1:6" ht="13.8" x14ac:dyDescent="0.3">
      <c r="A268" s="78" t="s">
        <v>2</v>
      </c>
      <c r="B268" s="140">
        <v>5</v>
      </c>
      <c r="C268" s="138">
        <v>5</v>
      </c>
      <c r="D268" s="138">
        <v>8</v>
      </c>
      <c r="E268" s="142">
        <v>0</v>
      </c>
      <c r="F268" s="36">
        <f t="shared" si="4"/>
        <v>18</v>
      </c>
    </row>
    <row r="269" spans="1:6" ht="13.8" x14ac:dyDescent="0.3">
      <c r="A269" s="78" t="s">
        <v>2</v>
      </c>
      <c r="B269" s="140">
        <v>1</v>
      </c>
      <c r="C269" s="138">
        <v>1</v>
      </c>
      <c r="D269" s="138">
        <v>7</v>
      </c>
      <c r="E269" s="142">
        <v>7</v>
      </c>
      <c r="F269" s="36">
        <f t="shared" si="4"/>
        <v>16</v>
      </c>
    </row>
    <row r="270" spans="1:6" ht="13.8" x14ac:dyDescent="0.3">
      <c r="A270" s="78" t="s">
        <v>2</v>
      </c>
      <c r="B270" s="140">
        <v>2.5</v>
      </c>
      <c r="C270" s="138">
        <v>6</v>
      </c>
      <c r="D270" s="138">
        <v>2.5</v>
      </c>
      <c r="E270" s="142">
        <v>0</v>
      </c>
      <c r="F270" s="36">
        <f t="shared" si="4"/>
        <v>11</v>
      </c>
    </row>
    <row r="271" spans="1:6" ht="13.8" x14ac:dyDescent="0.3">
      <c r="A271" s="78" t="s">
        <v>2</v>
      </c>
      <c r="B271" s="140">
        <v>0.5</v>
      </c>
      <c r="C271" s="138">
        <v>0</v>
      </c>
      <c r="D271" s="138">
        <v>8.5</v>
      </c>
      <c r="E271" s="142">
        <v>0</v>
      </c>
      <c r="F271" s="36">
        <f t="shared" si="4"/>
        <v>9</v>
      </c>
    </row>
    <row r="272" spans="1:6" ht="13.8" x14ac:dyDescent="0.3">
      <c r="A272" s="78" t="s">
        <v>2</v>
      </c>
      <c r="B272" s="140">
        <v>0</v>
      </c>
      <c r="C272" s="138">
        <v>0</v>
      </c>
      <c r="D272" s="138">
        <v>6</v>
      </c>
      <c r="E272" s="142">
        <v>1</v>
      </c>
      <c r="F272" s="36">
        <f t="shared" si="4"/>
        <v>7</v>
      </c>
    </row>
    <row r="273" spans="1:6" ht="13.8" x14ac:dyDescent="0.3">
      <c r="A273" s="102" t="s">
        <v>2</v>
      </c>
      <c r="B273" s="141">
        <v>1.5</v>
      </c>
      <c r="C273" s="139">
        <v>0</v>
      </c>
      <c r="D273" s="139">
        <v>4</v>
      </c>
      <c r="E273" s="143">
        <v>1</v>
      </c>
      <c r="F273" s="37">
        <f t="shared" si="4"/>
        <v>6.5</v>
      </c>
    </row>
    <row r="274" spans="1:6" ht="13.8" x14ac:dyDescent="0.3">
      <c r="A274" s="78" t="s">
        <v>1</v>
      </c>
      <c r="B274" s="86">
        <v>10</v>
      </c>
      <c r="C274" s="87">
        <v>10</v>
      </c>
      <c r="D274" s="87">
        <v>9.5</v>
      </c>
      <c r="E274" s="88">
        <v>6.5</v>
      </c>
      <c r="F274" s="36">
        <f t="shared" si="4"/>
        <v>36</v>
      </c>
    </row>
    <row r="275" spans="1:6" ht="13.8" x14ac:dyDescent="0.3">
      <c r="A275" s="78" t="s">
        <v>1</v>
      </c>
      <c r="B275" s="86">
        <v>10</v>
      </c>
      <c r="C275" s="87">
        <v>10</v>
      </c>
      <c r="D275" s="87">
        <v>7</v>
      </c>
      <c r="E275" s="88">
        <v>5</v>
      </c>
      <c r="F275" s="36">
        <f t="shared" si="4"/>
        <v>32</v>
      </c>
    </row>
    <row r="276" spans="1:6" ht="13.8" x14ac:dyDescent="0.3">
      <c r="A276" s="78" t="s">
        <v>1</v>
      </c>
      <c r="B276" s="86">
        <v>9</v>
      </c>
      <c r="C276" s="87">
        <v>7</v>
      </c>
      <c r="D276" s="87">
        <v>10</v>
      </c>
      <c r="E276" s="88">
        <v>5</v>
      </c>
      <c r="F276" s="36">
        <f t="shared" si="4"/>
        <v>31</v>
      </c>
    </row>
    <row r="277" spans="1:6" ht="13.8" x14ac:dyDescent="0.3">
      <c r="A277" s="78" t="s">
        <v>1</v>
      </c>
      <c r="B277" s="86">
        <v>7</v>
      </c>
      <c r="C277" s="87">
        <v>10</v>
      </c>
      <c r="D277" s="87">
        <v>10</v>
      </c>
      <c r="E277" s="88">
        <v>4</v>
      </c>
      <c r="F277" s="36">
        <f t="shared" si="4"/>
        <v>31</v>
      </c>
    </row>
    <row r="278" spans="1:6" ht="13.8" x14ac:dyDescent="0.3">
      <c r="A278" s="78" t="s">
        <v>1</v>
      </c>
      <c r="B278" s="86">
        <v>10</v>
      </c>
      <c r="C278" s="87">
        <v>10</v>
      </c>
      <c r="D278" s="87">
        <v>7</v>
      </c>
      <c r="E278" s="88">
        <v>2.5</v>
      </c>
      <c r="F278" s="36">
        <f t="shared" si="4"/>
        <v>29.5</v>
      </c>
    </row>
    <row r="279" spans="1:6" ht="13.8" x14ac:dyDescent="0.3">
      <c r="A279" s="78" t="s">
        <v>1</v>
      </c>
      <c r="B279" s="86">
        <v>10</v>
      </c>
      <c r="C279" s="87">
        <v>10</v>
      </c>
      <c r="D279" s="87">
        <v>5.5</v>
      </c>
      <c r="E279" s="88">
        <v>4</v>
      </c>
      <c r="F279" s="36">
        <f t="shared" si="4"/>
        <v>29.5</v>
      </c>
    </row>
    <row r="280" spans="1:6" ht="13.8" x14ac:dyDescent="0.3">
      <c r="A280" s="78" t="s">
        <v>1</v>
      </c>
      <c r="B280" s="86">
        <v>10</v>
      </c>
      <c r="C280" s="87">
        <v>4.5</v>
      </c>
      <c r="D280" s="87">
        <v>8</v>
      </c>
      <c r="E280" s="88">
        <v>6.5</v>
      </c>
      <c r="F280" s="36">
        <f t="shared" si="4"/>
        <v>29</v>
      </c>
    </row>
    <row r="281" spans="1:6" ht="13.8" x14ac:dyDescent="0.3">
      <c r="A281" s="78" t="s">
        <v>1</v>
      </c>
      <c r="B281" s="86">
        <v>4</v>
      </c>
      <c r="C281" s="87">
        <v>10</v>
      </c>
      <c r="D281" s="87">
        <v>10</v>
      </c>
      <c r="E281" s="88">
        <v>2.5</v>
      </c>
      <c r="F281" s="36">
        <f t="shared" si="4"/>
        <v>26.5</v>
      </c>
    </row>
    <row r="282" spans="1:6" ht="13.8" x14ac:dyDescent="0.3">
      <c r="A282" s="78" t="s">
        <v>1</v>
      </c>
      <c r="B282" s="86">
        <v>0</v>
      </c>
      <c r="C282" s="87">
        <v>8</v>
      </c>
      <c r="D282" s="87">
        <v>8.5</v>
      </c>
      <c r="E282" s="88">
        <v>7.5</v>
      </c>
      <c r="F282" s="36">
        <f t="shared" si="4"/>
        <v>24</v>
      </c>
    </row>
    <row r="283" spans="1:6" ht="13.8" x14ac:dyDescent="0.3">
      <c r="A283" s="78" t="s">
        <v>1</v>
      </c>
      <c r="B283" s="86">
        <v>9.5</v>
      </c>
      <c r="C283" s="87">
        <v>0</v>
      </c>
      <c r="D283" s="87">
        <v>8.5</v>
      </c>
      <c r="E283" s="88">
        <v>5.5</v>
      </c>
      <c r="F283" s="36">
        <f t="shared" si="4"/>
        <v>23.5</v>
      </c>
    </row>
    <row r="284" spans="1:6" ht="13.8" x14ac:dyDescent="0.3">
      <c r="A284" s="78" t="s">
        <v>1</v>
      </c>
      <c r="B284" s="86">
        <v>4</v>
      </c>
      <c r="C284" s="87">
        <v>8</v>
      </c>
      <c r="D284" s="87">
        <v>10</v>
      </c>
      <c r="E284" s="88">
        <v>1.5</v>
      </c>
      <c r="F284" s="36">
        <f t="shared" si="4"/>
        <v>23.5</v>
      </c>
    </row>
    <row r="285" spans="1:6" ht="13.8" x14ac:dyDescent="0.3">
      <c r="A285" s="78" t="s">
        <v>1</v>
      </c>
      <c r="B285" s="86">
        <v>7</v>
      </c>
      <c r="C285" s="87">
        <v>8</v>
      </c>
      <c r="D285" s="87">
        <v>2</v>
      </c>
      <c r="E285" s="88">
        <v>6</v>
      </c>
      <c r="F285" s="36">
        <f t="shared" si="4"/>
        <v>23</v>
      </c>
    </row>
    <row r="286" spans="1:6" ht="13.8" x14ac:dyDescent="0.3">
      <c r="A286" s="78" t="s">
        <v>1</v>
      </c>
      <c r="B286" s="86">
        <v>1</v>
      </c>
      <c r="C286" s="87">
        <v>10</v>
      </c>
      <c r="D286" s="87">
        <v>7</v>
      </c>
      <c r="E286" s="88">
        <v>5</v>
      </c>
      <c r="F286" s="36">
        <f t="shared" si="4"/>
        <v>23</v>
      </c>
    </row>
    <row r="287" spans="1:6" ht="13.8" x14ac:dyDescent="0.3">
      <c r="A287" s="78" t="s">
        <v>1</v>
      </c>
      <c r="B287" s="86">
        <v>2.5</v>
      </c>
      <c r="C287" s="87">
        <v>9.5</v>
      </c>
      <c r="D287" s="87">
        <v>7</v>
      </c>
      <c r="E287" s="88">
        <v>0</v>
      </c>
      <c r="F287" s="36">
        <f t="shared" si="4"/>
        <v>19</v>
      </c>
    </row>
    <row r="288" spans="1:6" ht="13.8" x14ac:dyDescent="0.3">
      <c r="A288" s="78" t="s">
        <v>1</v>
      </c>
      <c r="B288" s="86">
        <v>0</v>
      </c>
      <c r="C288" s="87">
        <v>10</v>
      </c>
      <c r="D288" s="87">
        <v>8.5</v>
      </c>
      <c r="E288" s="88">
        <v>0</v>
      </c>
      <c r="F288" s="36">
        <f t="shared" si="4"/>
        <v>18.5</v>
      </c>
    </row>
    <row r="289" spans="1:6" ht="13.8" x14ac:dyDescent="0.3">
      <c r="A289" s="78" t="s">
        <v>1</v>
      </c>
      <c r="B289" s="86">
        <v>1</v>
      </c>
      <c r="C289" s="87">
        <v>7</v>
      </c>
      <c r="D289" s="87">
        <v>8</v>
      </c>
      <c r="E289" s="88">
        <v>2</v>
      </c>
      <c r="F289" s="36">
        <f t="shared" ref="F289:F352" si="5">B289+C289+D289+E289</f>
        <v>18</v>
      </c>
    </row>
    <row r="290" spans="1:6" ht="13.8" x14ac:dyDescent="0.3">
      <c r="A290" s="78" t="s">
        <v>1</v>
      </c>
      <c r="B290" s="86">
        <v>0</v>
      </c>
      <c r="C290" s="87">
        <v>8</v>
      </c>
      <c r="D290" s="87">
        <v>4</v>
      </c>
      <c r="E290" s="88">
        <v>5</v>
      </c>
      <c r="F290" s="36">
        <f t="shared" si="5"/>
        <v>17</v>
      </c>
    </row>
    <row r="291" spans="1:6" ht="13.8" x14ac:dyDescent="0.3">
      <c r="A291" s="78" t="s">
        <v>1</v>
      </c>
      <c r="B291" s="86">
        <v>0.5</v>
      </c>
      <c r="C291" s="87">
        <v>6.5</v>
      </c>
      <c r="D291" s="87">
        <v>5</v>
      </c>
      <c r="E291" s="88">
        <v>4.5</v>
      </c>
      <c r="F291" s="36">
        <f t="shared" si="5"/>
        <v>16.5</v>
      </c>
    </row>
    <row r="292" spans="1:6" ht="13.8" x14ac:dyDescent="0.3">
      <c r="A292" s="78" t="s">
        <v>1</v>
      </c>
      <c r="B292" s="86">
        <v>5</v>
      </c>
      <c r="C292" s="87">
        <v>0</v>
      </c>
      <c r="D292" s="87">
        <v>7.5</v>
      </c>
      <c r="E292" s="88">
        <v>3.5</v>
      </c>
      <c r="F292" s="36">
        <f t="shared" si="5"/>
        <v>16</v>
      </c>
    </row>
    <row r="293" spans="1:6" ht="13.8" x14ac:dyDescent="0.3">
      <c r="A293" s="78" t="s">
        <v>1</v>
      </c>
      <c r="B293" s="86">
        <v>0</v>
      </c>
      <c r="C293" s="87">
        <v>5</v>
      </c>
      <c r="D293" s="87">
        <v>8.5</v>
      </c>
      <c r="E293" s="88">
        <v>2.5</v>
      </c>
      <c r="F293" s="36">
        <f t="shared" si="5"/>
        <v>16</v>
      </c>
    </row>
    <row r="294" spans="1:6" ht="13.8" x14ac:dyDescent="0.3">
      <c r="A294" s="78" t="s">
        <v>1</v>
      </c>
      <c r="B294" s="86">
        <v>6.5</v>
      </c>
      <c r="C294" s="87">
        <v>0</v>
      </c>
      <c r="D294" s="87">
        <v>9</v>
      </c>
      <c r="E294" s="88">
        <v>0</v>
      </c>
      <c r="F294" s="36">
        <f t="shared" si="5"/>
        <v>15.5</v>
      </c>
    </row>
    <row r="295" spans="1:6" ht="13.8" x14ac:dyDescent="0.3">
      <c r="A295" s="78" t="s">
        <v>1</v>
      </c>
      <c r="B295" s="86">
        <v>0</v>
      </c>
      <c r="C295" s="87">
        <v>5</v>
      </c>
      <c r="D295" s="87">
        <v>3.5</v>
      </c>
      <c r="E295" s="88">
        <v>6</v>
      </c>
      <c r="F295" s="36">
        <f t="shared" si="5"/>
        <v>14.5</v>
      </c>
    </row>
    <row r="296" spans="1:6" ht="13.8" x14ac:dyDescent="0.3">
      <c r="A296" s="78" t="s">
        <v>1</v>
      </c>
      <c r="B296" s="86">
        <v>2</v>
      </c>
      <c r="C296" s="87">
        <v>0</v>
      </c>
      <c r="D296" s="87">
        <v>7.5</v>
      </c>
      <c r="E296" s="88">
        <v>5</v>
      </c>
      <c r="F296" s="36">
        <f t="shared" si="5"/>
        <v>14.5</v>
      </c>
    </row>
    <row r="297" spans="1:6" ht="13.8" x14ac:dyDescent="0.3">
      <c r="A297" s="78" t="s">
        <v>1</v>
      </c>
      <c r="B297" s="86">
        <v>0</v>
      </c>
      <c r="C297" s="87">
        <v>2</v>
      </c>
      <c r="D297" s="87">
        <v>5</v>
      </c>
      <c r="E297" s="88">
        <v>7</v>
      </c>
      <c r="F297" s="36">
        <f t="shared" si="5"/>
        <v>14</v>
      </c>
    </row>
    <row r="298" spans="1:6" ht="13.8" x14ac:dyDescent="0.3">
      <c r="A298" s="78" t="s">
        <v>1</v>
      </c>
      <c r="B298" s="86">
        <v>2</v>
      </c>
      <c r="C298" s="87">
        <v>2</v>
      </c>
      <c r="D298" s="87">
        <v>9</v>
      </c>
      <c r="E298" s="88">
        <v>4.5</v>
      </c>
      <c r="F298" s="36">
        <f t="shared" si="5"/>
        <v>17.5</v>
      </c>
    </row>
    <row r="299" spans="1:6" ht="13.8" x14ac:dyDescent="0.3">
      <c r="A299" s="78" t="s">
        <v>1</v>
      </c>
      <c r="B299" s="86">
        <v>0</v>
      </c>
      <c r="C299" s="87">
        <v>7</v>
      </c>
      <c r="D299" s="87">
        <v>4.5</v>
      </c>
      <c r="E299" s="88">
        <v>3</v>
      </c>
      <c r="F299" s="36">
        <f t="shared" si="5"/>
        <v>14.5</v>
      </c>
    </row>
    <row r="300" spans="1:6" ht="13.8" x14ac:dyDescent="0.3">
      <c r="A300" s="78" t="s">
        <v>1</v>
      </c>
      <c r="B300" s="86">
        <v>2</v>
      </c>
      <c r="C300" s="87">
        <v>2</v>
      </c>
      <c r="D300" s="87">
        <v>8</v>
      </c>
      <c r="E300" s="88">
        <v>0</v>
      </c>
      <c r="F300" s="36">
        <f t="shared" si="5"/>
        <v>12</v>
      </c>
    </row>
    <row r="301" spans="1:6" ht="13.8" x14ac:dyDescent="0.3">
      <c r="A301" s="78" t="s">
        <v>1</v>
      </c>
      <c r="B301" s="86">
        <v>1</v>
      </c>
      <c r="C301" s="87">
        <v>0</v>
      </c>
      <c r="D301" s="87">
        <v>6.5</v>
      </c>
      <c r="E301" s="88">
        <v>3.5</v>
      </c>
      <c r="F301" s="36">
        <f t="shared" si="5"/>
        <v>11</v>
      </c>
    </row>
    <row r="302" spans="1:6" ht="13.8" x14ac:dyDescent="0.3">
      <c r="A302" s="78" t="s">
        <v>1</v>
      </c>
      <c r="B302" s="86">
        <v>0.5</v>
      </c>
      <c r="C302" s="87">
        <v>4</v>
      </c>
      <c r="D302" s="87">
        <v>6</v>
      </c>
      <c r="E302" s="88">
        <v>0</v>
      </c>
      <c r="F302" s="36">
        <f t="shared" si="5"/>
        <v>10.5</v>
      </c>
    </row>
    <row r="303" spans="1:6" ht="13.8" x14ac:dyDescent="0.3">
      <c r="A303" s="78" t="s">
        <v>1</v>
      </c>
      <c r="B303" s="86">
        <v>0</v>
      </c>
      <c r="C303" s="87">
        <v>3</v>
      </c>
      <c r="D303" s="87">
        <v>3</v>
      </c>
      <c r="E303" s="88">
        <v>2.5</v>
      </c>
      <c r="F303" s="36">
        <f t="shared" si="5"/>
        <v>8.5</v>
      </c>
    </row>
    <row r="304" spans="1:6" ht="13.8" x14ac:dyDescent="0.3">
      <c r="A304" s="78" t="s">
        <v>1</v>
      </c>
      <c r="B304" s="86">
        <v>0</v>
      </c>
      <c r="C304" s="87">
        <v>2</v>
      </c>
      <c r="D304" s="87">
        <v>6</v>
      </c>
      <c r="E304" s="88">
        <v>0</v>
      </c>
      <c r="F304" s="36">
        <f t="shared" si="5"/>
        <v>8</v>
      </c>
    </row>
    <row r="305" spans="1:6" ht="13.8" x14ac:dyDescent="0.3">
      <c r="A305" s="78" t="s">
        <v>1</v>
      </c>
      <c r="B305" s="86">
        <v>0</v>
      </c>
      <c r="C305" s="87">
        <v>0.5</v>
      </c>
      <c r="D305" s="87">
        <v>5</v>
      </c>
      <c r="E305" s="88">
        <v>2</v>
      </c>
      <c r="F305" s="36">
        <f t="shared" si="5"/>
        <v>7.5</v>
      </c>
    </row>
    <row r="306" spans="1:6" ht="13.8" x14ac:dyDescent="0.3">
      <c r="A306" s="78" t="s">
        <v>1</v>
      </c>
      <c r="B306" s="86">
        <v>0</v>
      </c>
      <c r="C306" s="87">
        <v>1</v>
      </c>
      <c r="D306" s="87">
        <v>6.5</v>
      </c>
      <c r="E306" s="88">
        <v>0</v>
      </c>
      <c r="F306" s="36">
        <f t="shared" si="5"/>
        <v>7.5</v>
      </c>
    </row>
    <row r="307" spans="1:6" ht="13.8" x14ac:dyDescent="0.3">
      <c r="A307" s="78" t="s">
        <v>1</v>
      </c>
      <c r="B307" s="86">
        <v>0</v>
      </c>
      <c r="C307" s="87">
        <v>0</v>
      </c>
      <c r="D307" s="87">
        <v>7.5</v>
      </c>
      <c r="E307" s="88">
        <v>0</v>
      </c>
      <c r="F307" s="36">
        <f t="shared" si="5"/>
        <v>7.5</v>
      </c>
    </row>
    <row r="308" spans="1:6" ht="13.8" x14ac:dyDescent="0.3">
      <c r="A308" s="78" t="s">
        <v>1</v>
      </c>
      <c r="B308" s="86">
        <v>0</v>
      </c>
      <c r="C308" s="87">
        <v>0</v>
      </c>
      <c r="D308" s="87">
        <v>3</v>
      </c>
      <c r="E308" s="88">
        <v>4</v>
      </c>
      <c r="F308" s="36">
        <f t="shared" si="5"/>
        <v>7</v>
      </c>
    </row>
    <row r="309" spans="1:6" ht="13.8" x14ac:dyDescent="0.3">
      <c r="A309" s="78" t="s">
        <v>1</v>
      </c>
      <c r="B309" s="86">
        <v>0</v>
      </c>
      <c r="C309" s="87">
        <v>0</v>
      </c>
      <c r="D309" s="87">
        <v>7</v>
      </c>
      <c r="E309" s="88">
        <v>0</v>
      </c>
      <c r="F309" s="36">
        <f t="shared" si="5"/>
        <v>7</v>
      </c>
    </row>
    <row r="310" spans="1:6" ht="13.8" x14ac:dyDescent="0.3">
      <c r="A310" s="78" t="s">
        <v>1</v>
      </c>
      <c r="B310" s="86">
        <v>0</v>
      </c>
      <c r="C310" s="87">
        <v>2</v>
      </c>
      <c r="D310" s="87">
        <v>4.5</v>
      </c>
      <c r="E310" s="88">
        <v>0</v>
      </c>
      <c r="F310" s="36">
        <f t="shared" si="5"/>
        <v>6.5</v>
      </c>
    </row>
    <row r="311" spans="1:6" ht="13.8" x14ac:dyDescent="0.3">
      <c r="A311" s="78" t="s">
        <v>1</v>
      </c>
      <c r="B311" s="86">
        <v>0</v>
      </c>
      <c r="C311" s="87">
        <v>0</v>
      </c>
      <c r="D311" s="87">
        <v>4</v>
      </c>
      <c r="E311" s="88">
        <v>2</v>
      </c>
      <c r="F311" s="36">
        <f t="shared" si="5"/>
        <v>6</v>
      </c>
    </row>
    <row r="312" spans="1:6" ht="13.8" x14ac:dyDescent="0.3">
      <c r="A312" s="78" t="s">
        <v>1</v>
      </c>
      <c r="B312" s="86">
        <v>0</v>
      </c>
      <c r="C312" s="87">
        <v>0</v>
      </c>
      <c r="D312" s="87">
        <v>6</v>
      </c>
      <c r="E312" s="88">
        <v>0</v>
      </c>
      <c r="F312" s="36">
        <f t="shared" si="5"/>
        <v>6</v>
      </c>
    </row>
    <row r="313" spans="1:6" ht="13.8" x14ac:dyDescent="0.3">
      <c r="A313" s="78" t="s">
        <v>1</v>
      </c>
      <c r="B313" s="86">
        <v>1</v>
      </c>
      <c r="C313" s="87">
        <v>0</v>
      </c>
      <c r="D313" s="87">
        <v>3</v>
      </c>
      <c r="E313" s="88">
        <v>1.5</v>
      </c>
      <c r="F313" s="36">
        <f t="shared" si="5"/>
        <v>5.5</v>
      </c>
    </row>
    <row r="314" spans="1:6" ht="13.8" x14ac:dyDescent="0.3">
      <c r="A314" s="78" t="s">
        <v>1</v>
      </c>
      <c r="B314" s="86">
        <v>0</v>
      </c>
      <c r="C314" s="87">
        <v>0</v>
      </c>
      <c r="D314" s="87">
        <v>5</v>
      </c>
      <c r="E314" s="88">
        <v>0</v>
      </c>
      <c r="F314" s="36">
        <f t="shared" si="5"/>
        <v>5</v>
      </c>
    </row>
    <row r="315" spans="1:6" ht="13.8" x14ac:dyDescent="0.3">
      <c r="A315" s="78" t="s">
        <v>1</v>
      </c>
      <c r="B315" s="86">
        <v>1</v>
      </c>
      <c r="C315" s="87">
        <v>0</v>
      </c>
      <c r="D315" s="87">
        <v>3.5</v>
      </c>
      <c r="E315" s="88">
        <v>0</v>
      </c>
      <c r="F315" s="36">
        <f t="shared" si="5"/>
        <v>4.5</v>
      </c>
    </row>
    <row r="316" spans="1:6" ht="13.8" x14ac:dyDescent="0.3">
      <c r="A316" s="102" t="s">
        <v>1</v>
      </c>
      <c r="B316" s="89">
        <v>0</v>
      </c>
      <c r="C316" s="90">
        <v>0</v>
      </c>
      <c r="D316" s="90">
        <v>2.5</v>
      </c>
      <c r="E316" s="91">
        <v>0.5</v>
      </c>
      <c r="F316" s="37">
        <f t="shared" si="5"/>
        <v>3</v>
      </c>
    </row>
    <row r="317" spans="1:6" ht="13.8" x14ac:dyDescent="0.3">
      <c r="A317" s="78" t="s">
        <v>16</v>
      </c>
      <c r="B317" s="41">
        <v>10</v>
      </c>
      <c r="C317" s="42">
        <v>10</v>
      </c>
      <c r="D317" s="42">
        <v>10</v>
      </c>
      <c r="E317" s="43">
        <v>10</v>
      </c>
      <c r="F317" s="36">
        <f t="shared" si="5"/>
        <v>40</v>
      </c>
    </row>
    <row r="318" spans="1:6" ht="13.8" x14ac:dyDescent="0.3">
      <c r="A318" s="78" t="s">
        <v>16</v>
      </c>
      <c r="B318" s="41">
        <v>10</v>
      </c>
      <c r="C318" s="42">
        <v>10</v>
      </c>
      <c r="D318" s="42">
        <v>10</v>
      </c>
      <c r="E318" s="43">
        <v>9</v>
      </c>
      <c r="F318" s="36">
        <f t="shared" si="5"/>
        <v>39</v>
      </c>
    </row>
    <row r="319" spans="1:6" ht="13.8" x14ac:dyDescent="0.3">
      <c r="A319" s="78" t="s">
        <v>16</v>
      </c>
      <c r="B319" s="41">
        <v>8</v>
      </c>
      <c r="C319" s="42">
        <v>9</v>
      </c>
      <c r="D319" s="42">
        <v>10</v>
      </c>
      <c r="E319" s="43">
        <v>10</v>
      </c>
      <c r="F319" s="36">
        <f t="shared" si="5"/>
        <v>37</v>
      </c>
    </row>
    <row r="320" spans="1:6" ht="13.8" x14ac:dyDescent="0.3">
      <c r="A320" s="78" t="s">
        <v>16</v>
      </c>
      <c r="B320" s="41">
        <v>10</v>
      </c>
      <c r="C320" s="42">
        <v>10</v>
      </c>
      <c r="D320" s="42">
        <v>8</v>
      </c>
      <c r="E320" s="43">
        <v>8</v>
      </c>
      <c r="F320" s="36">
        <f t="shared" si="5"/>
        <v>36</v>
      </c>
    </row>
    <row r="321" spans="1:6" ht="13.8" x14ac:dyDescent="0.3">
      <c r="A321" s="78" t="s">
        <v>16</v>
      </c>
      <c r="B321" s="41">
        <v>10</v>
      </c>
      <c r="C321" s="42">
        <v>10</v>
      </c>
      <c r="D321" s="42">
        <v>7</v>
      </c>
      <c r="E321" s="43">
        <v>8</v>
      </c>
      <c r="F321" s="36">
        <f t="shared" si="5"/>
        <v>35</v>
      </c>
    </row>
    <row r="322" spans="1:6" ht="13.8" x14ac:dyDescent="0.3">
      <c r="A322" s="78" t="s">
        <v>16</v>
      </c>
      <c r="B322" s="41">
        <v>9</v>
      </c>
      <c r="C322" s="42">
        <v>9</v>
      </c>
      <c r="D322" s="42">
        <v>8</v>
      </c>
      <c r="E322" s="43">
        <v>9</v>
      </c>
      <c r="F322" s="36">
        <f t="shared" si="5"/>
        <v>35</v>
      </c>
    </row>
    <row r="323" spans="1:6" ht="13.8" x14ac:dyDescent="0.3">
      <c r="A323" s="78" t="s">
        <v>16</v>
      </c>
      <c r="B323" s="41">
        <v>8</v>
      </c>
      <c r="C323" s="42">
        <v>10</v>
      </c>
      <c r="D323" s="42">
        <v>8</v>
      </c>
      <c r="E323" s="43">
        <v>8</v>
      </c>
      <c r="F323" s="36">
        <f t="shared" si="5"/>
        <v>34</v>
      </c>
    </row>
    <row r="324" spans="1:6" ht="13.8" x14ac:dyDescent="0.3">
      <c r="A324" s="78" t="s">
        <v>16</v>
      </c>
      <c r="B324" s="41">
        <v>8</v>
      </c>
      <c r="C324" s="42">
        <v>8</v>
      </c>
      <c r="D324" s="42">
        <v>10</v>
      </c>
      <c r="E324" s="43">
        <v>7</v>
      </c>
      <c r="F324" s="36">
        <f t="shared" si="5"/>
        <v>33</v>
      </c>
    </row>
    <row r="325" spans="1:6" ht="13.8" x14ac:dyDescent="0.3">
      <c r="A325" s="78" t="s">
        <v>16</v>
      </c>
      <c r="B325" s="41">
        <v>8</v>
      </c>
      <c r="C325" s="42">
        <v>10</v>
      </c>
      <c r="D325" s="42">
        <v>8</v>
      </c>
      <c r="E325" s="43">
        <v>6</v>
      </c>
      <c r="F325" s="36">
        <f t="shared" si="5"/>
        <v>32</v>
      </c>
    </row>
    <row r="326" spans="1:6" ht="13.8" x14ac:dyDescent="0.3">
      <c r="A326" s="78" t="s">
        <v>16</v>
      </c>
      <c r="B326" s="41">
        <v>7</v>
      </c>
      <c r="C326" s="42">
        <v>10</v>
      </c>
      <c r="D326" s="42">
        <v>8</v>
      </c>
      <c r="E326" s="43">
        <v>6</v>
      </c>
      <c r="F326" s="36">
        <f t="shared" si="5"/>
        <v>31</v>
      </c>
    </row>
    <row r="327" spans="1:6" ht="13.8" x14ac:dyDescent="0.3">
      <c r="A327" s="78" t="s">
        <v>16</v>
      </c>
      <c r="B327" s="41">
        <v>5</v>
      </c>
      <c r="C327" s="42">
        <v>10</v>
      </c>
      <c r="D327" s="42">
        <v>9</v>
      </c>
      <c r="E327" s="43">
        <v>7</v>
      </c>
      <c r="F327" s="36">
        <f t="shared" si="5"/>
        <v>31</v>
      </c>
    </row>
    <row r="328" spans="1:6" ht="13.8" x14ac:dyDescent="0.3">
      <c r="A328" s="78" t="s">
        <v>16</v>
      </c>
      <c r="B328" s="41">
        <v>2</v>
      </c>
      <c r="C328" s="42">
        <v>10</v>
      </c>
      <c r="D328" s="42">
        <v>10</v>
      </c>
      <c r="E328" s="43">
        <v>9</v>
      </c>
      <c r="F328" s="36">
        <f t="shared" si="5"/>
        <v>31</v>
      </c>
    </row>
    <row r="329" spans="1:6" ht="13.8" x14ac:dyDescent="0.3">
      <c r="A329" s="78" t="s">
        <v>16</v>
      </c>
      <c r="B329" s="41">
        <v>5</v>
      </c>
      <c r="C329" s="42">
        <v>7</v>
      </c>
      <c r="D329" s="42">
        <v>8</v>
      </c>
      <c r="E329" s="43">
        <v>8</v>
      </c>
      <c r="F329" s="36">
        <f t="shared" si="5"/>
        <v>28</v>
      </c>
    </row>
    <row r="330" spans="1:6" ht="13.8" x14ac:dyDescent="0.3">
      <c r="A330" s="78" t="s">
        <v>16</v>
      </c>
      <c r="B330" s="41">
        <v>7</v>
      </c>
      <c r="C330" s="42">
        <v>8</v>
      </c>
      <c r="D330" s="42">
        <v>9</v>
      </c>
      <c r="E330" s="43">
        <v>4</v>
      </c>
      <c r="F330" s="36">
        <f t="shared" si="5"/>
        <v>28</v>
      </c>
    </row>
    <row r="331" spans="1:6" ht="13.8" x14ac:dyDescent="0.3">
      <c r="A331" s="78" t="s">
        <v>16</v>
      </c>
      <c r="B331" s="41">
        <v>5</v>
      </c>
      <c r="C331" s="42">
        <v>9</v>
      </c>
      <c r="D331" s="42">
        <v>7</v>
      </c>
      <c r="E331" s="43">
        <v>6</v>
      </c>
      <c r="F331" s="36">
        <f t="shared" si="5"/>
        <v>27</v>
      </c>
    </row>
    <row r="332" spans="1:6" ht="13.8" x14ac:dyDescent="0.3">
      <c r="A332" s="78" t="s">
        <v>16</v>
      </c>
      <c r="B332" s="41">
        <v>3</v>
      </c>
      <c r="C332" s="42">
        <v>10</v>
      </c>
      <c r="D332" s="42">
        <v>9</v>
      </c>
      <c r="E332" s="43">
        <v>5</v>
      </c>
      <c r="F332" s="36">
        <f t="shared" si="5"/>
        <v>27</v>
      </c>
    </row>
    <row r="333" spans="1:6" ht="13.8" x14ac:dyDescent="0.3">
      <c r="A333" s="78" t="s">
        <v>16</v>
      </c>
      <c r="B333" s="41">
        <v>9</v>
      </c>
      <c r="C333" s="42">
        <v>9</v>
      </c>
      <c r="D333" s="42">
        <v>8</v>
      </c>
      <c r="E333" s="43">
        <v>0</v>
      </c>
      <c r="F333" s="36">
        <f t="shared" si="5"/>
        <v>26</v>
      </c>
    </row>
    <row r="334" spans="1:6" ht="13.8" x14ac:dyDescent="0.3">
      <c r="A334" s="78" t="s">
        <v>16</v>
      </c>
      <c r="B334" s="41">
        <v>1</v>
      </c>
      <c r="C334" s="42">
        <v>8</v>
      </c>
      <c r="D334" s="42">
        <v>7</v>
      </c>
      <c r="E334" s="43">
        <v>8</v>
      </c>
      <c r="F334" s="36">
        <f t="shared" si="5"/>
        <v>24</v>
      </c>
    </row>
    <row r="335" spans="1:6" ht="13.8" x14ac:dyDescent="0.3">
      <c r="A335" s="78" t="s">
        <v>16</v>
      </c>
      <c r="B335" s="41">
        <v>3</v>
      </c>
      <c r="C335" s="42">
        <v>10</v>
      </c>
      <c r="D335" s="42">
        <v>10</v>
      </c>
      <c r="E335" s="43">
        <v>0</v>
      </c>
      <c r="F335" s="36">
        <f t="shared" si="5"/>
        <v>23</v>
      </c>
    </row>
    <row r="336" spans="1:6" ht="13.8" x14ac:dyDescent="0.3">
      <c r="A336" s="78" t="s">
        <v>16</v>
      </c>
      <c r="B336" s="41">
        <v>1</v>
      </c>
      <c r="C336" s="42">
        <v>10</v>
      </c>
      <c r="D336" s="42">
        <v>10</v>
      </c>
      <c r="E336" s="43">
        <v>2</v>
      </c>
      <c r="F336" s="36">
        <f t="shared" si="5"/>
        <v>23</v>
      </c>
    </row>
    <row r="337" spans="1:6" ht="13.8" x14ac:dyDescent="0.3">
      <c r="A337" s="78" t="s">
        <v>16</v>
      </c>
      <c r="B337" s="41">
        <v>2</v>
      </c>
      <c r="C337" s="42">
        <v>9</v>
      </c>
      <c r="D337" s="42">
        <v>10</v>
      </c>
      <c r="E337" s="43">
        <v>1</v>
      </c>
      <c r="F337" s="36">
        <f t="shared" si="5"/>
        <v>22</v>
      </c>
    </row>
    <row r="338" spans="1:6" ht="13.8" x14ac:dyDescent="0.3">
      <c r="A338" s="78" t="s">
        <v>16</v>
      </c>
      <c r="B338" s="41">
        <v>1</v>
      </c>
      <c r="C338" s="42">
        <v>9</v>
      </c>
      <c r="D338" s="42">
        <v>6</v>
      </c>
      <c r="E338" s="43">
        <v>5</v>
      </c>
      <c r="F338" s="36">
        <f t="shared" si="5"/>
        <v>21</v>
      </c>
    </row>
    <row r="339" spans="1:6" ht="13.8" x14ac:dyDescent="0.3">
      <c r="A339" s="78" t="s">
        <v>16</v>
      </c>
      <c r="B339" s="41">
        <v>1</v>
      </c>
      <c r="C339" s="42">
        <v>6</v>
      </c>
      <c r="D339" s="42">
        <v>8</v>
      </c>
      <c r="E339" s="43">
        <v>5</v>
      </c>
      <c r="F339" s="36">
        <f t="shared" si="5"/>
        <v>20</v>
      </c>
    </row>
    <row r="340" spans="1:6" ht="13.8" x14ac:dyDescent="0.3">
      <c r="A340" s="78" t="s">
        <v>16</v>
      </c>
      <c r="B340" s="41">
        <v>3</v>
      </c>
      <c r="C340" s="42">
        <v>7</v>
      </c>
      <c r="D340" s="42">
        <v>9</v>
      </c>
      <c r="E340" s="43">
        <v>0</v>
      </c>
      <c r="F340" s="36">
        <f t="shared" si="5"/>
        <v>19</v>
      </c>
    </row>
    <row r="341" spans="1:6" ht="13.8" x14ac:dyDescent="0.3">
      <c r="A341" s="78" t="s">
        <v>16</v>
      </c>
      <c r="B341" s="41">
        <v>1</v>
      </c>
      <c r="C341" s="42">
        <v>9</v>
      </c>
      <c r="D341" s="42">
        <v>7</v>
      </c>
      <c r="E341" s="43">
        <v>2</v>
      </c>
      <c r="F341" s="36">
        <f t="shared" si="5"/>
        <v>19</v>
      </c>
    </row>
    <row r="342" spans="1:6" ht="13.8" x14ac:dyDescent="0.3">
      <c r="A342" s="78" t="s">
        <v>16</v>
      </c>
      <c r="B342" s="41">
        <v>1</v>
      </c>
      <c r="C342" s="42">
        <v>7</v>
      </c>
      <c r="D342" s="42">
        <v>6</v>
      </c>
      <c r="E342" s="43">
        <v>3</v>
      </c>
      <c r="F342" s="36">
        <f t="shared" si="5"/>
        <v>17</v>
      </c>
    </row>
    <row r="343" spans="1:6" ht="13.8" x14ac:dyDescent="0.3">
      <c r="A343" s="78" t="s">
        <v>16</v>
      </c>
      <c r="B343" s="41">
        <v>1</v>
      </c>
      <c r="C343" s="42">
        <v>6</v>
      </c>
      <c r="D343" s="42">
        <v>8</v>
      </c>
      <c r="E343" s="43">
        <v>2</v>
      </c>
      <c r="F343" s="36">
        <f t="shared" si="5"/>
        <v>17</v>
      </c>
    </row>
    <row r="344" spans="1:6" ht="13.8" x14ac:dyDescent="0.3">
      <c r="A344" s="78" t="s">
        <v>16</v>
      </c>
      <c r="B344" s="41">
        <v>1</v>
      </c>
      <c r="C344" s="42">
        <v>1</v>
      </c>
      <c r="D344" s="42">
        <v>8</v>
      </c>
      <c r="E344" s="43">
        <v>6</v>
      </c>
      <c r="F344" s="36">
        <f t="shared" si="5"/>
        <v>16</v>
      </c>
    </row>
    <row r="345" spans="1:6" ht="13.8" x14ac:dyDescent="0.3">
      <c r="A345" s="78" t="s">
        <v>16</v>
      </c>
      <c r="B345" s="41">
        <v>1</v>
      </c>
      <c r="C345" s="42">
        <v>6</v>
      </c>
      <c r="D345" s="42">
        <v>4</v>
      </c>
      <c r="E345" s="43">
        <v>5</v>
      </c>
      <c r="F345" s="36">
        <f t="shared" si="5"/>
        <v>16</v>
      </c>
    </row>
    <row r="346" spans="1:6" ht="13.8" x14ac:dyDescent="0.3">
      <c r="A346" s="78" t="s">
        <v>16</v>
      </c>
      <c r="B346" s="41">
        <v>0</v>
      </c>
      <c r="C346" s="42">
        <v>9</v>
      </c>
      <c r="D346" s="42">
        <v>6</v>
      </c>
      <c r="E346" s="43">
        <v>0</v>
      </c>
      <c r="F346" s="36">
        <f t="shared" si="5"/>
        <v>15</v>
      </c>
    </row>
    <row r="347" spans="1:6" ht="13.8" x14ac:dyDescent="0.3">
      <c r="A347" s="78" t="s">
        <v>16</v>
      </c>
      <c r="B347" s="41">
        <v>0</v>
      </c>
      <c r="C347" s="42">
        <v>6</v>
      </c>
      <c r="D347" s="42">
        <v>8</v>
      </c>
      <c r="E347" s="43">
        <v>0</v>
      </c>
      <c r="F347" s="36">
        <f t="shared" si="5"/>
        <v>14</v>
      </c>
    </row>
    <row r="348" spans="1:6" ht="13.8" x14ac:dyDescent="0.3">
      <c r="A348" s="78" t="s">
        <v>16</v>
      </c>
      <c r="B348" s="41">
        <v>0</v>
      </c>
      <c r="C348" s="42">
        <v>6</v>
      </c>
      <c r="D348" s="42">
        <v>8</v>
      </c>
      <c r="E348" s="43">
        <v>0</v>
      </c>
      <c r="F348" s="36">
        <f t="shared" si="5"/>
        <v>14</v>
      </c>
    </row>
    <row r="349" spans="1:6" ht="13.8" x14ac:dyDescent="0.3">
      <c r="A349" s="78" t="s">
        <v>16</v>
      </c>
      <c r="B349" s="41">
        <v>1</v>
      </c>
      <c r="C349" s="42">
        <v>4</v>
      </c>
      <c r="D349" s="42">
        <v>8</v>
      </c>
      <c r="E349" s="43">
        <v>4</v>
      </c>
      <c r="F349" s="36">
        <f t="shared" si="5"/>
        <v>17</v>
      </c>
    </row>
    <row r="350" spans="1:6" ht="13.8" x14ac:dyDescent="0.3">
      <c r="A350" s="78" t="s">
        <v>16</v>
      </c>
      <c r="B350" s="41">
        <v>2</v>
      </c>
      <c r="C350" s="42">
        <v>3</v>
      </c>
      <c r="D350" s="42">
        <v>8</v>
      </c>
      <c r="E350" s="43">
        <v>3</v>
      </c>
      <c r="F350" s="36">
        <f t="shared" si="5"/>
        <v>16</v>
      </c>
    </row>
    <row r="351" spans="1:6" ht="13.8" x14ac:dyDescent="0.3">
      <c r="A351" s="78" t="s">
        <v>16</v>
      </c>
      <c r="B351" s="41">
        <v>1</v>
      </c>
      <c r="C351" s="42">
        <v>3</v>
      </c>
      <c r="D351" s="42">
        <v>8</v>
      </c>
      <c r="E351" s="43">
        <v>4</v>
      </c>
      <c r="F351" s="36">
        <f t="shared" si="5"/>
        <v>16</v>
      </c>
    </row>
    <row r="352" spans="1:6" ht="13.8" x14ac:dyDescent="0.3">
      <c r="A352" s="78" t="s">
        <v>16</v>
      </c>
      <c r="B352" s="41">
        <v>2</v>
      </c>
      <c r="C352" s="42">
        <v>6</v>
      </c>
      <c r="D352" s="42">
        <v>2</v>
      </c>
      <c r="E352" s="43">
        <v>4</v>
      </c>
      <c r="F352" s="36">
        <f t="shared" si="5"/>
        <v>14</v>
      </c>
    </row>
    <row r="353" spans="1:6" ht="13.8" x14ac:dyDescent="0.3">
      <c r="A353" s="78" t="s">
        <v>16</v>
      </c>
      <c r="B353" s="41">
        <v>1</v>
      </c>
      <c r="C353" s="42">
        <v>2</v>
      </c>
      <c r="D353" s="42">
        <v>6</v>
      </c>
      <c r="E353" s="43">
        <v>4</v>
      </c>
      <c r="F353" s="36">
        <f t="shared" ref="F353:F397" si="6">B353+C353+D353+E353</f>
        <v>13</v>
      </c>
    </row>
    <row r="354" spans="1:6" ht="13.8" x14ac:dyDescent="0.3">
      <c r="A354" s="78" t="s">
        <v>16</v>
      </c>
      <c r="B354" s="41">
        <v>3</v>
      </c>
      <c r="C354" s="42">
        <v>10</v>
      </c>
      <c r="D354" s="42">
        <v>0</v>
      </c>
      <c r="E354" s="43">
        <v>0</v>
      </c>
      <c r="F354" s="36">
        <f t="shared" si="6"/>
        <v>13</v>
      </c>
    </row>
    <row r="355" spans="1:6" ht="13.8" x14ac:dyDescent="0.3">
      <c r="A355" s="78" t="s">
        <v>16</v>
      </c>
      <c r="B355" s="41">
        <v>0</v>
      </c>
      <c r="C355" s="42">
        <v>9</v>
      </c>
      <c r="D355" s="42">
        <v>3</v>
      </c>
      <c r="E355" s="43">
        <v>1</v>
      </c>
      <c r="F355" s="36">
        <f t="shared" si="6"/>
        <v>13</v>
      </c>
    </row>
    <row r="356" spans="1:6" ht="13.8" x14ac:dyDescent="0.3">
      <c r="A356" s="78" t="s">
        <v>16</v>
      </c>
      <c r="B356" s="41">
        <v>0</v>
      </c>
      <c r="C356" s="42">
        <v>6</v>
      </c>
      <c r="D356" s="42">
        <v>5</v>
      </c>
      <c r="E356" s="43">
        <v>0</v>
      </c>
      <c r="F356" s="36">
        <f t="shared" si="6"/>
        <v>11</v>
      </c>
    </row>
    <row r="357" spans="1:6" ht="13.8" x14ac:dyDescent="0.3">
      <c r="A357" s="78" t="s">
        <v>16</v>
      </c>
      <c r="B357" s="41">
        <v>0</v>
      </c>
      <c r="C357" s="42">
        <v>1</v>
      </c>
      <c r="D357" s="42">
        <v>5</v>
      </c>
      <c r="E357" s="43">
        <v>3</v>
      </c>
      <c r="F357" s="36">
        <f t="shared" si="6"/>
        <v>9</v>
      </c>
    </row>
    <row r="358" spans="1:6" ht="13.8" x14ac:dyDescent="0.3">
      <c r="A358" s="78" t="s">
        <v>16</v>
      </c>
      <c r="B358" s="41">
        <v>1</v>
      </c>
      <c r="C358" s="42">
        <v>0</v>
      </c>
      <c r="D358" s="42">
        <v>8</v>
      </c>
      <c r="E358" s="43">
        <v>0</v>
      </c>
      <c r="F358" s="36">
        <f t="shared" si="6"/>
        <v>9</v>
      </c>
    </row>
    <row r="359" spans="1:6" ht="13.8" x14ac:dyDescent="0.3">
      <c r="A359" s="78" t="s">
        <v>16</v>
      </c>
      <c r="B359" s="41">
        <v>0</v>
      </c>
      <c r="C359" s="42">
        <v>0</v>
      </c>
      <c r="D359" s="42">
        <v>7</v>
      </c>
      <c r="E359" s="43">
        <v>0</v>
      </c>
      <c r="F359" s="36">
        <f t="shared" si="6"/>
        <v>7</v>
      </c>
    </row>
    <row r="360" spans="1:6" ht="13.8" x14ac:dyDescent="0.3">
      <c r="A360" s="102" t="s">
        <v>16</v>
      </c>
      <c r="B360" s="44">
        <v>0</v>
      </c>
      <c r="C360" s="45">
        <v>0</v>
      </c>
      <c r="D360" s="45">
        <v>4</v>
      </c>
      <c r="E360" s="46">
        <v>2</v>
      </c>
      <c r="F360" s="37">
        <f t="shared" si="6"/>
        <v>6</v>
      </c>
    </row>
    <row r="361" spans="1:6" ht="13.8" x14ac:dyDescent="0.3">
      <c r="A361" s="78" t="s">
        <v>6</v>
      </c>
      <c r="B361" s="153">
        <v>10</v>
      </c>
      <c r="C361" s="149">
        <v>10</v>
      </c>
      <c r="D361" s="149">
        <v>10</v>
      </c>
      <c r="E361" s="155">
        <v>10</v>
      </c>
      <c r="F361" s="36">
        <f t="shared" si="6"/>
        <v>40</v>
      </c>
    </row>
    <row r="362" spans="1:6" ht="13.8" x14ac:dyDescent="0.3">
      <c r="A362" s="78" t="s">
        <v>6</v>
      </c>
      <c r="B362" s="153">
        <v>7</v>
      </c>
      <c r="C362" s="149">
        <v>10</v>
      </c>
      <c r="D362" s="149">
        <v>10</v>
      </c>
      <c r="E362" s="155">
        <v>7</v>
      </c>
      <c r="F362" s="36">
        <f t="shared" si="6"/>
        <v>34</v>
      </c>
    </row>
    <row r="363" spans="1:6" ht="13.8" x14ac:dyDescent="0.3">
      <c r="A363" s="78" t="s">
        <v>6</v>
      </c>
      <c r="B363" s="153">
        <v>10</v>
      </c>
      <c r="C363" s="149">
        <v>10</v>
      </c>
      <c r="D363" s="149">
        <v>7</v>
      </c>
      <c r="E363" s="155">
        <v>7</v>
      </c>
      <c r="F363" s="36">
        <f t="shared" si="6"/>
        <v>34</v>
      </c>
    </row>
    <row r="364" spans="1:6" ht="13.8" x14ac:dyDescent="0.3">
      <c r="A364" s="78" t="s">
        <v>6</v>
      </c>
      <c r="B364" s="153">
        <v>7</v>
      </c>
      <c r="C364" s="149">
        <v>10</v>
      </c>
      <c r="D364" s="149">
        <v>5</v>
      </c>
      <c r="E364" s="155">
        <v>4</v>
      </c>
      <c r="F364" s="36">
        <f t="shared" si="6"/>
        <v>26</v>
      </c>
    </row>
    <row r="365" spans="1:6" ht="13.8" x14ac:dyDescent="0.3">
      <c r="A365" s="78" t="s">
        <v>6</v>
      </c>
      <c r="B365" s="153">
        <v>1</v>
      </c>
      <c r="C365" s="149">
        <v>7</v>
      </c>
      <c r="D365" s="149">
        <v>8</v>
      </c>
      <c r="E365" s="155">
        <v>7</v>
      </c>
      <c r="F365" s="36">
        <f t="shared" si="6"/>
        <v>23</v>
      </c>
    </row>
    <row r="366" spans="1:6" ht="13.8" x14ac:dyDescent="0.3">
      <c r="A366" s="78" t="s">
        <v>6</v>
      </c>
      <c r="B366" s="153">
        <v>2</v>
      </c>
      <c r="C366" s="149">
        <v>10</v>
      </c>
      <c r="D366" s="149">
        <v>4</v>
      </c>
      <c r="E366" s="155">
        <v>5</v>
      </c>
      <c r="F366" s="36">
        <f t="shared" si="6"/>
        <v>21</v>
      </c>
    </row>
    <row r="367" spans="1:6" ht="13.8" x14ac:dyDescent="0.3">
      <c r="A367" s="78" t="s">
        <v>6</v>
      </c>
      <c r="B367" s="153">
        <v>6</v>
      </c>
      <c r="C367" s="149">
        <v>4</v>
      </c>
      <c r="D367" s="149">
        <v>6</v>
      </c>
      <c r="E367" s="155">
        <v>4</v>
      </c>
      <c r="F367" s="36">
        <f t="shared" si="6"/>
        <v>20</v>
      </c>
    </row>
    <row r="368" spans="1:6" ht="13.8" x14ac:dyDescent="0.3">
      <c r="A368" s="78" t="s">
        <v>6</v>
      </c>
      <c r="B368" s="153">
        <v>1</v>
      </c>
      <c r="C368" s="149">
        <v>7</v>
      </c>
      <c r="D368" s="149">
        <v>10</v>
      </c>
      <c r="E368" s="155">
        <v>2</v>
      </c>
      <c r="F368" s="36">
        <f t="shared" si="6"/>
        <v>20</v>
      </c>
    </row>
    <row r="369" spans="1:6" ht="13.8" x14ac:dyDescent="0.3">
      <c r="A369" s="78" t="s">
        <v>6</v>
      </c>
      <c r="B369" s="153">
        <v>4</v>
      </c>
      <c r="C369" s="149">
        <v>0</v>
      </c>
      <c r="D369" s="149">
        <v>9</v>
      </c>
      <c r="E369" s="155">
        <v>7</v>
      </c>
      <c r="F369" s="36">
        <f t="shared" si="6"/>
        <v>20</v>
      </c>
    </row>
    <row r="370" spans="1:6" ht="13.8" x14ac:dyDescent="0.3">
      <c r="A370" s="78" t="s">
        <v>6</v>
      </c>
      <c r="B370" s="153">
        <v>1</v>
      </c>
      <c r="C370" s="149">
        <v>7</v>
      </c>
      <c r="D370" s="149">
        <v>7</v>
      </c>
      <c r="E370" s="155">
        <v>5</v>
      </c>
      <c r="F370" s="36">
        <f t="shared" si="6"/>
        <v>20</v>
      </c>
    </row>
    <row r="371" spans="1:6" ht="13.8" x14ac:dyDescent="0.3">
      <c r="A371" s="78" t="s">
        <v>6</v>
      </c>
      <c r="B371" s="153">
        <v>2</v>
      </c>
      <c r="C371" s="149">
        <v>3</v>
      </c>
      <c r="D371" s="149">
        <v>6</v>
      </c>
      <c r="E371" s="155">
        <v>9</v>
      </c>
      <c r="F371" s="36">
        <f t="shared" si="6"/>
        <v>20</v>
      </c>
    </row>
    <row r="372" spans="1:6" ht="13.8" x14ac:dyDescent="0.3">
      <c r="A372" s="78" t="s">
        <v>6</v>
      </c>
      <c r="B372" s="153">
        <v>0</v>
      </c>
      <c r="C372" s="149">
        <v>7</v>
      </c>
      <c r="D372" s="149">
        <v>8</v>
      </c>
      <c r="E372" s="155">
        <v>2</v>
      </c>
      <c r="F372" s="36">
        <f t="shared" si="6"/>
        <v>17</v>
      </c>
    </row>
    <row r="373" spans="1:6" ht="13.8" x14ac:dyDescent="0.3">
      <c r="A373" s="78" t="s">
        <v>6</v>
      </c>
      <c r="B373" s="153">
        <v>1</v>
      </c>
      <c r="C373" s="149">
        <v>7</v>
      </c>
      <c r="D373" s="149">
        <v>8</v>
      </c>
      <c r="E373" s="155">
        <v>0</v>
      </c>
      <c r="F373" s="36">
        <f t="shared" si="6"/>
        <v>16</v>
      </c>
    </row>
    <row r="374" spans="1:6" ht="13.8" x14ac:dyDescent="0.3">
      <c r="A374" s="78" t="s">
        <v>6</v>
      </c>
      <c r="B374" s="153">
        <v>1</v>
      </c>
      <c r="C374" s="149">
        <v>6</v>
      </c>
      <c r="D374" s="149">
        <v>6</v>
      </c>
      <c r="E374" s="155">
        <v>2</v>
      </c>
      <c r="F374" s="36">
        <f t="shared" si="6"/>
        <v>15</v>
      </c>
    </row>
    <row r="375" spans="1:6" ht="13.8" x14ac:dyDescent="0.3">
      <c r="A375" s="78" t="s">
        <v>6</v>
      </c>
      <c r="B375" s="153">
        <v>10</v>
      </c>
      <c r="C375" s="149">
        <v>0</v>
      </c>
      <c r="D375" s="149">
        <v>4</v>
      </c>
      <c r="E375" s="155">
        <v>3</v>
      </c>
      <c r="F375" s="36">
        <f t="shared" si="6"/>
        <v>17</v>
      </c>
    </row>
    <row r="376" spans="1:6" ht="13.8" x14ac:dyDescent="0.3">
      <c r="A376" s="78" t="s">
        <v>6</v>
      </c>
      <c r="B376" s="153">
        <v>0</v>
      </c>
      <c r="C376" s="149">
        <v>0</v>
      </c>
      <c r="D376" s="149">
        <v>5</v>
      </c>
      <c r="E376" s="155">
        <v>8</v>
      </c>
      <c r="F376" s="36">
        <f t="shared" si="6"/>
        <v>13</v>
      </c>
    </row>
    <row r="377" spans="1:6" ht="13.8" x14ac:dyDescent="0.3">
      <c r="A377" s="78" t="s">
        <v>6</v>
      </c>
      <c r="B377" s="153">
        <v>0</v>
      </c>
      <c r="C377" s="149">
        <v>0</v>
      </c>
      <c r="D377" s="149">
        <v>5</v>
      </c>
      <c r="E377" s="155">
        <v>8</v>
      </c>
      <c r="F377" s="36">
        <f t="shared" si="6"/>
        <v>13</v>
      </c>
    </row>
    <row r="378" spans="1:6" ht="13.8" x14ac:dyDescent="0.3">
      <c r="A378" s="78" t="s">
        <v>6</v>
      </c>
      <c r="B378" s="153">
        <v>1</v>
      </c>
      <c r="C378" s="149">
        <v>6</v>
      </c>
      <c r="D378" s="149">
        <v>6</v>
      </c>
      <c r="E378" s="155">
        <v>0</v>
      </c>
      <c r="F378" s="36">
        <f t="shared" si="6"/>
        <v>13</v>
      </c>
    </row>
    <row r="379" spans="1:6" ht="13.8" x14ac:dyDescent="0.3">
      <c r="A379" s="78" t="s">
        <v>6</v>
      </c>
      <c r="B379" s="153">
        <v>1</v>
      </c>
      <c r="C379" s="149">
        <v>7</v>
      </c>
      <c r="D379" s="149">
        <v>4</v>
      </c>
      <c r="E379" s="155">
        <v>0</v>
      </c>
      <c r="F379" s="36">
        <f t="shared" si="6"/>
        <v>12</v>
      </c>
    </row>
    <row r="380" spans="1:6" ht="13.8" x14ac:dyDescent="0.3">
      <c r="A380" s="78" t="s">
        <v>6</v>
      </c>
      <c r="B380" s="153">
        <v>0</v>
      </c>
      <c r="C380" s="149">
        <v>7</v>
      </c>
      <c r="D380" s="149">
        <v>4</v>
      </c>
      <c r="E380" s="155">
        <v>1</v>
      </c>
      <c r="F380" s="36">
        <f t="shared" si="6"/>
        <v>12</v>
      </c>
    </row>
    <row r="381" spans="1:6" ht="13.8" x14ac:dyDescent="0.3">
      <c r="A381" s="78" t="s">
        <v>6</v>
      </c>
      <c r="B381" s="153">
        <v>2</v>
      </c>
      <c r="C381" s="149">
        <v>0</v>
      </c>
      <c r="D381" s="149">
        <v>4</v>
      </c>
      <c r="E381" s="155">
        <v>4</v>
      </c>
      <c r="F381" s="36">
        <f t="shared" si="6"/>
        <v>10</v>
      </c>
    </row>
    <row r="382" spans="1:6" ht="13.8" x14ac:dyDescent="0.3">
      <c r="A382" s="78" t="s">
        <v>6</v>
      </c>
      <c r="B382" s="153">
        <v>0</v>
      </c>
      <c r="C382" s="149">
        <v>2</v>
      </c>
      <c r="D382" s="149">
        <v>8</v>
      </c>
      <c r="E382" s="155">
        <v>0</v>
      </c>
      <c r="F382" s="36">
        <f t="shared" si="6"/>
        <v>10</v>
      </c>
    </row>
    <row r="383" spans="1:6" ht="13.8" x14ac:dyDescent="0.3">
      <c r="A383" s="78" t="s">
        <v>6</v>
      </c>
      <c r="B383" s="153">
        <v>1</v>
      </c>
      <c r="C383" s="149">
        <v>5</v>
      </c>
      <c r="D383" s="149">
        <v>4</v>
      </c>
      <c r="E383" s="155">
        <v>0</v>
      </c>
      <c r="F383" s="36">
        <f t="shared" si="6"/>
        <v>10</v>
      </c>
    </row>
    <row r="384" spans="1:6" ht="13.8" x14ac:dyDescent="0.3">
      <c r="A384" s="78" t="s">
        <v>6</v>
      </c>
      <c r="B384" s="153">
        <v>0</v>
      </c>
      <c r="C384" s="149">
        <v>6</v>
      </c>
      <c r="D384" s="149">
        <v>2</v>
      </c>
      <c r="E384" s="155">
        <v>0</v>
      </c>
      <c r="F384" s="36">
        <f t="shared" si="6"/>
        <v>8</v>
      </c>
    </row>
    <row r="385" spans="1:6" ht="13.8" x14ac:dyDescent="0.3">
      <c r="A385" s="78" t="s">
        <v>6</v>
      </c>
      <c r="B385" s="153">
        <v>0</v>
      </c>
      <c r="C385" s="149">
        <v>6</v>
      </c>
      <c r="D385" s="149">
        <v>2</v>
      </c>
      <c r="E385" s="155">
        <v>0</v>
      </c>
      <c r="F385" s="36">
        <f t="shared" si="6"/>
        <v>8</v>
      </c>
    </row>
    <row r="386" spans="1:6" ht="13.8" x14ac:dyDescent="0.3">
      <c r="A386" s="78" t="s">
        <v>6</v>
      </c>
      <c r="B386" s="153">
        <v>0</v>
      </c>
      <c r="C386" s="149">
        <v>3</v>
      </c>
      <c r="D386" s="149">
        <v>4</v>
      </c>
      <c r="E386" s="155">
        <v>0</v>
      </c>
      <c r="F386" s="36">
        <f t="shared" si="6"/>
        <v>7</v>
      </c>
    </row>
    <row r="387" spans="1:6" ht="13.8" x14ac:dyDescent="0.3">
      <c r="A387" s="78" t="s">
        <v>6</v>
      </c>
      <c r="B387" s="153">
        <v>0</v>
      </c>
      <c r="C387" s="149">
        <v>3</v>
      </c>
      <c r="D387" s="149">
        <v>2</v>
      </c>
      <c r="E387" s="155">
        <v>2</v>
      </c>
      <c r="F387" s="36">
        <f t="shared" si="6"/>
        <v>7</v>
      </c>
    </row>
    <row r="388" spans="1:6" ht="13.8" x14ac:dyDescent="0.3">
      <c r="A388" s="78" t="s">
        <v>6</v>
      </c>
      <c r="B388" s="153">
        <v>0</v>
      </c>
      <c r="C388" s="149">
        <v>0</v>
      </c>
      <c r="D388" s="149">
        <v>5</v>
      </c>
      <c r="E388" s="155">
        <v>0</v>
      </c>
      <c r="F388" s="36">
        <f t="shared" si="6"/>
        <v>5</v>
      </c>
    </row>
    <row r="389" spans="1:6" ht="13.8" x14ac:dyDescent="0.3">
      <c r="A389" s="78" t="s">
        <v>6</v>
      </c>
      <c r="B389" s="153">
        <v>2</v>
      </c>
      <c r="C389" s="149">
        <v>0</v>
      </c>
      <c r="D389" s="149">
        <v>3</v>
      </c>
      <c r="E389" s="155">
        <v>0</v>
      </c>
      <c r="F389" s="36">
        <f t="shared" si="6"/>
        <v>5</v>
      </c>
    </row>
    <row r="390" spans="1:6" ht="13.8" x14ac:dyDescent="0.3">
      <c r="A390" s="78" t="s">
        <v>6</v>
      </c>
      <c r="B390" s="153">
        <v>0</v>
      </c>
      <c r="C390" s="149">
        <v>0</v>
      </c>
      <c r="D390" s="149">
        <v>5</v>
      </c>
      <c r="E390" s="155">
        <v>0</v>
      </c>
      <c r="F390" s="36">
        <f t="shared" si="6"/>
        <v>5</v>
      </c>
    </row>
    <row r="391" spans="1:6" ht="13.8" x14ac:dyDescent="0.3">
      <c r="A391" s="78" t="s">
        <v>6</v>
      </c>
      <c r="B391" s="153">
        <v>1</v>
      </c>
      <c r="C391" s="149">
        <v>0</v>
      </c>
      <c r="D391" s="149">
        <v>4</v>
      </c>
      <c r="E391" s="155">
        <v>0</v>
      </c>
      <c r="F391" s="36">
        <f t="shared" si="6"/>
        <v>5</v>
      </c>
    </row>
    <row r="392" spans="1:6" ht="13.8" x14ac:dyDescent="0.3">
      <c r="A392" s="78" t="s">
        <v>6</v>
      </c>
      <c r="B392" s="153">
        <v>1</v>
      </c>
      <c r="C392" s="149">
        <v>0</v>
      </c>
      <c r="D392" s="149">
        <v>3</v>
      </c>
      <c r="E392" s="155">
        <v>0</v>
      </c>
      <c r="F392" s="36">
        <f t="shared" si="6"/>
        <v>4</v>
      </c>
    </row>
    <row r="393" spans="1:6" ht="13.8" x14ac:dyDescent="0.3">
      <c r="A393" s="78" t="s">
        <v>6</v>
      </c>
      <c r="B393" s="153">
        <v>0</v>
      </c>
      <c r="C393" s="149">
        <v>2</v>
      </c>
      <c r="D393" s="149">
        <v>1</v>
      </c>
      <c r="E393" s="155">
        <v>0</v>
      </c>
      <c r="F393" s="36">
        <f t="shared" si="6"/>
        <v>3</v>
      </c>
    </row>
    <row r="394" spans="1:6" ht="13.8" x14ac:dyDescent="0.3">
      <c r="A394" s="78" t="s">
        <v>6</v>
      </c>
      <c r="B394" s="153">
        <v>0</v>
      </c>
      <c r="C394" s="149">
        <v>0</v>
      </c>
      <c r="D394" s="149">
        <v>3</v>
      </c>
      <c r="E394" s="155">
        <v>0</v>
      </c>
      <c r="F394" s="36">
        <f t="shared" si="6"/>
        <v>3</v>
      </c>
    </row>
    <row r="395" spans="1:6" ht="13.8" x14ac:dyDescent="0.3">
      <c r="A395" s="78" t="s">
        <v>6</v>
      </c>
      <c r="B395" s="153">
        <v>0</v>
      </c>
      <c r="C395" s="149">
        <v>0</v>
      </c>
      <c r="D395" s="149">
        <v>2</v>
      </c>
      <c r="E395" s="155">
        <v>0</v>
      </c>
      <c r="F395" s="36">
        <f t="shared" si="6"/>
        <v>2</v>
      </c>
    </row>
    <row r="396" spans="1:6" ht="13.8" x14ac:dyDescent="0.3">
      <c r="A396" s="78" t="s">
        <v>6</v>
      </c>
      <c r="B396" s="153">
        <v>0</v>
      </c>
      <c r="C396" s="149">
        <v>1</v>
      </c>
      <c r="D396" s="149">
        <v>1</v>
      </c>
      <c r="E396" s="155">
        <v>0</v>
      </c>
      <c r="F396" s="36">
        <f t="shared" si="6"/>
        <v>2</v>
      </c>
    </row>
    <row r="397" spans="1:6" ht="13.8" x14ac:dyDescent="0.3">
      <c r="A397" s="102" t="s">
        <v>6</v>
      </c>
      <c r="B397" s="148">
        <v>0</v>
      </c>
      <c r="C397" s="150">
        <v>0</v>
      </c>
      <c r="D397" s="150">
        <v>1</v>
      </c>
      <c r="E397" s="156">
        <v>0</v>
      </c>
      <c r="F397" s="37">
        <f t="shared" si="6"/>
        <v>1</v>
      </c>
    </row>
  </sheetData>
  <phoneticPr fontId="34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5FBD-C901-41AA-ACA6-874D0E005169}">
  <dimension ref="A1:L366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44" t="s">
        <v>21</v>
      </c>
      <c r="B1" s="145" t="s">
        <v>17</v>
      </c>
      <c r="C1" s="144" t="s">
        <v>18</v>
      </c>
      <c r="D1" s="144" t="s">
        <v>19</v>
      </c>
      <c r="E1" s="146" t="s">
        <v>20</v>
      </c>
      <c r="F1" s="147" t="s">
        <v>22</v>
      </c>
    </row>
    <row r="2" spans="1:12" ht="15" thickTop="1" thickBot="1" x14ac:dyDescent="0.35">
      <c r="A2" s="78" t="s">
        <v>4</v>
      </c>
      <c r="B2" s="77">
        <v>10</v>
      </c>
      <c r="C2" s="78">
        <v>8.5</v>
      </c>
      <c r="D2" s="78">
        <v>7</v>
      </c>
      <c r="E2" s="79">
        <v>7</v>
      </c>
      <c r="F2" s="36">
        <f>B2+C2+D2+E2</f>
        <v>32.5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78" t="s">
        <v>4</v>
      </c>
      <c r="B3" s="77">
        <v>7</v>
      </c>
      <c r="C3" s="78">
        <v>8.5</v>
      </c>
      <c r="D3" s="78">
        <v>9.5</v>
      </c>
      <c r="E3" s="79">
        <v>6</v>
      </c>
      <c r="F3" s="36">
        <f t="shared" ref="F3:F71" si="0">B3+C3+D3+E3</f>
        <v>31</v>
      </c>
      <c r="I3" s="252" t="s">
        <v>35</v>
      </c>
      <c r="J3" s="300">
        <f>AVERAGE(B2:B366)*10</f>
        <v>61.150684931506845</v>
      </c>
      <c r="K3" s="254">
        <f>CORREL(B2:B366,F2:F366)</f>
        <v>0.71966127653735135</v>
      </c>
      <c r="L3" s="290">
        <f>COUNTIF(B2:B366,0)/365*100</f>
        <v>9.3150684931506849</v>
      </c>
    </row>
    <row r="4" spans="1:12" ht="13.8" x14ac:dyDescent="0.3">
      <c r="A4" s="78" t="s">
        <v>4</v>
      </c>
      <c r="B4" s="77">
        <v>7</v>
      </c>
      <c r="C4" s="78">
        <v>5</v>
      </c>
      <c r="D4" s="78">
        <v>7</v>
      </c>
      <c r="E4" s="79">
        <v>7</v>
      </c>
      <c r="F4" s="36">
        <f t="shared" si="0"/>
        <v>26</v>
      </c>
      <c r="I4" s="252" t="s">
        <v>58</v>
      </c>
      <c r="J4" s="290">
        <f>AVERAGE(C2:C366)*10</f>
        <v>47.410958904109592</v>
      </c>
      <c r="K4" s="254">
        <f>CORREL(C2:C366,F2:F366)</f>
        <v>0.68760538050492426</v>
      </c>
      <c r="L4" s="290">
        <f>COUNTIF(C2:C366,0)/365*100</f>
        <v>3.2876712328767121</v>
      </c>
    </row>
    <row r="5" spans="1:12" ht="13.8" x14ac:dyDescent="0.3">
      <c r="A5" s="78" t="s">
        <v>4</v>
      </c>
      <c r="B5" s="77">
        <v>7.5</v>
      </c>
      <c r="C5" s="78">
        <v>9.5</v>
      </c>
      <c r="D5" s="78">
        <v>5</v>
      </c>
      <c r="E5" s="79">
        <v>3</v>
      </c>
      <c r="F5" s="36">
        <f t="shared" si="0"/>
        <v>25</v>
      </c>
      <c r="I5" s="252" t="s">
        <v>52</v>
      </c>
      <c r="J5" s="290">
        <f>AVERAGE(D2:D366)*10</f>
        <v>55.315068493150683</v>
      </c>
      <c r="K5" s="254">
        <f>CORREL(D2:D366,F2:F366)</f>
        <v>0.72562796483995418</v>
      </c>
      <c r="L5" s="290">
        <f>COUNTIF(D2:D366,0)/365*100</f>
        <v>3.2876712328767121</v>
      </c>
    </row>
    <row r="6" spans="1:12" ht="13.8" x14ac:dyDescent="0.3">
      <c r="A6" s="78" t="s">
        <v>4</v>
      </c>
      <c r="B6" s="77">
        <v>7</v>
      </c>
      <c r="C6" s="78">
        <v>5</v>
      </c>
      <c r="D6" s="78">
        <v>5</v>
      </c>
      <c r="E6" s="79">
        <v>7</v>
      </c>
      <c r="F6" s="36">
        <f t="shared" si="0"/>
        <v>24</v>
      </c>
      <c r="I6" s="255" t="s">
        <v>76</v>
      </c>
      <c r="J6" s="291">
        <f>AVERAGE(E2:E366)*10</f>
        <v>32.438356164383563</v>
      </c>
      <c r="K6" s="257">
        <f>CORREL(E2:E366,F2:F366)</f>
        <v>0.76994432265866608</v>
      </c>
      <c r="L6" s="291">
        <f>COUNTIF(E2:E366,0)/365*100</f>
        <v>36.712328767123289</v>
      </c>
    </row>
    <row r="7" spans="1:12" ht="13.8" x14ac:dyDescent="0.3">
      <c r="A7" s="78" t="s">
        <v>4</v>
      </c>
      <c r="B7" s="77">
        <v>7</v>
      </c>
      <c r="C7" s="78">
        <v>4</v>
      </c>
      <c r="D7" s="78">
        <v>5</v>
      </c>
      <c r="E7" s="79">
        <v>7</v>
      </c>
      <c r="F7" s="36">
        <f t="shared" si="0"/>
        <v>23</v>
      </c>
    </row>
    <row r="8" spans="1:12" ht="14.4" thickBot="1" x14ac:dyDescent="0.35">
      <c r="A8" s="78" t="s">
        <v>4</v>
      </c>
      <c r="B8" s="77">
        <v>7</v>
      </c>
      <c r="C8" s="78">
        <v>5</v>
      </c>
      <c r="D8" s="78">
        <v>4</v>
      </c>
      <c r="E8" s="79">
        <v>5</v>
      </c>
      <c r="F8" s="36">
        <f t="shared" si="0"/>
        <v>21</v>
      </c>
      <c r="J8" s="287" t="s">
        <v>88</v>
      </c>
    </row>
    <row r="9" spans="1:12" ht="14.4" thickTop="1" x14ac:dyDescent="0.3">
      <c r="A9" s="78" t="s">
        <v>4</v>
      </c>
      <c r="B9" s="77">
        <v>7.5</v>
      </c>
      <c r="C9" s="78">
        <v>7.5</v>
      </c>
      <c r="D9" s="78">
        <v>6</v>
      </c>
      <c r="E9" s="79">
        <v>0</v>
      </c>
      <c r="F9" s="36">
        <f t="shared" si="0"/>
        <v>21</v>
      </c>
      <c r="J9" s="334">
        <f>AVERAGE(J3:J6)</f>
        <v>49.078767123287676</v>
      </c>
      <c r="K9" s="335"/>
    </row>
    <row r="10" spans="1:12" ht="13.8" x14ac:dyDescent="0.3">
      <c r="A10" s="78" t="s">
        <v>4</v>
      </c>
      <c r="B10" s="77">
        <v>0</v>
      </c>
      <c r="C10" s="78">
        <v>5.5</v>
      </c>
      <c r="D10" s="78">
        <v>6.5</v>
      </c>
      <c r="E10" s="79">
        <v>7</v>
      </c>
      <c r="F10" s="36">
        <f t="shared" si="0"/>
        <v>19</v>
      </c>
    </row>
    <row r="11" spans="1:12" ht="13.8" x14ac:dyDescent="0.3">
      <c r="A11" s="78" t="s">
        <v>4</v>
      </c>
      <c r="B11" s="77">
        <v>0</v>
      </c>
      <c r="C11" s="78">
        <v>4</v>
      </c>
      <c r="D11" s="78">
        <v>7.5</v>
      </c>
      <c r="E11" s="79">
        <v>7</v>
      </c>
      <c r="F11" s="36">
        <f t="shared" si="0"/>
        <v>18.5</v>
      </c>
    </row>
    <row r="12" spans="1:12" ht="13.8" x14ac:dyDescent="0.3">
      <c r="A12" s="78" t="s">
        <v>4</v>
      </c>
      <c r="B12" s="77">
        <v>8</v>
      </c>
      <c r="C12" s="78">
        <v>4</v>
      </c>
      <c r="D12" s="78">
        <v>4</v>
      </c>
      <c r="E12" s="79">
        <v>4</v>
      </c>
      <c r="F12" s="36">
        <f t="shared" si="0"/>
        <v>20</v>
      </c>
    </row>
    <row r="13" spans="1:12" ht="13.8" x14ac:dyDescent="0.3">
      <c r="A13" s="78" t="s">
        <v>4</v>
      </c>
      <c r="B13" s="77">
        <v>0</v>
      </c>
      <c r="C13" s="78">
        <v>3</v>
      </c>
      <c r="D13" s="78">
        <v>5</v>
      </c>
      <c r="E13" s="79">
        <v>5</v>
      </c>
      <c r="F13" s="36">
        <f t="shared" si="0"/>
        <v>13</v>
      </c>
    </row>
    <row r="14" spans="1:12" ht="13.8" x14ac:dyDescent="0.3">
      <c r="A14" s="78" t="s">
        <v>4</v>
      </c>
      <c r="B14" s="77">
        <v>9</v>
      </c>
      <c r="C14" s="78">
        <v>1</v>
      </c>
      <c r="D14" s="78">
        <v>1</v>
      </c>
      <c r="E14" s="79">
        <v>0</v>
      </c>
      <c r="F14" s="36">
        <f t="shared" si="0"/>
        <v>11</v>
      </c>
    </row>
    <row r="15" spans="1:12" ht="13.8" x14ac:dyDescent="0.3">
      <c r="A15" s="78" t="s">
        <v>4</v>
      </c>
      <c r="B15" s="77">
        <v>6</v>
      </c>
      <c r="C15" s="78">
        <v>1</v>
      </c>
      <c r="D15" s="78">
        <v>0</v>
      </c>
      <c r="E15" s="79">
        <v>0</v>
      </c>
      <c r="F15" s="36">
        <f t="shared" si="0"/>
        <v>7</v>
      </c>
    </row>
    <row r="16" spans="1:12" ht="13.8" x14ac:dyDescent="0.3">
      <c r="A16" s="78" t="s">
        <v>4</v>
      </c>
      <c r="B16" s="77">
        <v>0</v>
      </c>
      <c r="C16" s="78">
        <v>4.5</v>
      </c>
      <c r="D16" s="78">
        <v>1</v>
      </c>
      <c r="E16" s="79">
        <v>1</v>
      </c>
      <c r="F16" s="36">
        <f t="shared" si="0"/>
        <v>6.5</v>
      </c>
    </row>
    <row r="17" spans="1:6" ht="13.8" x14ac:dyDescent="0.3">
      <c r="A17" s="78" t="s">
        <v>4</v>
      </c>
      <c r="B17" s="77">
        <v>0</v>
      </c>
      <c r="C17" s="78">
        <v>2</v>
      </c>
      <c r="D17" s="78">
        <v>4</v>
      </c>
      <c r="E17" s="79">
        <v>0</v>
      </c>
      <c r="F17" s="36">
        <f t="shared" si="0"/>
        <v>6</v>
      </c>
    </row>
    <row r="18" spans="1:6" ht="13.8" x14ac:dyDescent="0.3">
      <c r="A18" s="102" t="s">
        <v>4</v>
      </c>
      <c r="B18" s="101">
        <v>0</v>
      </c>
      <c r="C18" s="102">
        <v>0</v>
      </c>
      <c r="D18" s="102">
        <v>3</v>
      </c>
      <c r="E18" s="103">
        <v>0</v>
      </c>
      <c r="F18" s="37">
        <f t="shared" si="0"/>
        <v>3</v>
      </c>
    </row>
    <row r="19" spans="1:6" ht="13.8" x14ac:dyDescent="0.3">
      <c r="A19" s="78" t="s">
        <v>7</v>
      </c>
      <c r="B19" s="77">
        <v>10</v>
      </c>
      <c r="C19" s="78">
        <v>8</v>
      </c>
      <c r="D19" s="78">
        <v>10</v>
      </c>
      <c r="E19" s="79">
        <v>10</v>
      </c>
      <c r="F19" s="36">
        <f t="shared" si="0"/>
        <v>38</v>
      </c>
    </row>
    <row r="20" spans="1:6" ht="13.8" x14ac:dyDescent="0.3">
      <c r="A20" s="78" t="s">
        <v>7</v>
      </c>
      <c r="B20" s="77">
        <v>10</v>
      </c>
      <c r="C20" s="78">
        <v>7</v>
      </c>
      <c r="D20" s="78">
        <v>10</v>
      </c>
      <c r="E20" s="79">
        <v>10</v>
      </c>
      <c r="F20" s="36">
        <f t="shared" si="0"/>
        <v>37</v>
      </c>
    </row>
    <row r="21" spans="1:6" ht="13.8" x14ac:dyDescent="0.3">
      <c r="A21" s="78" t="s">
        <v>7</v>
      </c>
      <c r="B21" s="77">
        <v>10</v>
      </c>
      <c r="C21" s="78">
        <v>8.5</v>
      </c>
      <c r="D21" s="78">
        <v>7</v>
      </c>
      <c r="E21" s="79">
        <v>8</v>
      </c>
      <c r="F21" s="36">
        <f t="shared" si="0"/>
        <v>33.5</v>
      </c>
    </row>
    <row r="22" spans="1:6" ht="13.8" x14ac:dyDescent="0.3">
      <c r="A22" s="78" t="s">
        <v>7</v>
      </c>
      <c r="B22" s="77">
        <v>8</v>
      </c>
      <c r="C22" s="78">
        <v>10</v>
      </c>
      <c r="D22" s="78">
        <v>8</v>
      </c>
      <c r="E22" s="79">
        <v>7</v>
      </c>
      <c r="F22" s="36">
        <f t="shared" si="0"/>
        <v>33</v>
      </c>
    </row>
    <row r="23" spans="1:6" ht="13.8" x14ac:dyDescent="0.3">
      <c r="A23" s="78" t="s">
        <v>7</v>
      </c>
      <c r="B23" s="77">
        <v>7.5</v>
      </c>
      <c r="C23" s="78">
        <v>10</v>
      </c>
      <c r="D23" s="78">
        <v>8</v>
      </c>
      <c r="E23" s="79">
        <v>7</v>
      </c>
      <c r="F23" s="36">
        <f t="shared" si="0"/>
        <v>32.5</v>
      </c>
    </row>
    <row r="24" spans="1:6" ht="13.8" x14ac:dyDescent="0.3">
      <c r="A24" s="78" t="s">
        <v>7</v>
      </c>
      <c r="B24" s="77">
        <v>10</v>
      </c>
      <c r="C24" s="78">
        <v>2</v>
      </c>
      <c r="D24" s="78">
        <v>10</v>
      </c>
      <c r="E24" s="79">
        <v>10</v>
      </c>
      <c r="F24" s="36">
        <f t="shared" si="0"/>
        <v>32</v>
      </c>
    </row>
    <row r="25" spans="1:6" ht="13.8" x14ac:dyDescent="0.3">
      <c r="A25" s="78" t="s">
        <v>7</v>
      </c>
      <c r="B25" s="77">
        <v>9.5</v>
      </c>
      <c r="C25" s="78">
        <v>6</v>
      </c>
      <c r="D25" s="78">
        <v>6</v>
      </c>
      <c r="E25" s="79">
        <v>10</v>
      </c>
      <c r="F25" s="36">
        <f t="shared" si="0"/>
        <v>31.5</v>
      </c>
    </row>
    <row r="26" spans="1:6" ht="13.8" x14ac:dyDescent="0.3">
      <c r="A26" s="78" t="s">
        <v>7</v>
      </c>
      <c r="B26" s="77">
        <v>10</v>
      </c>
      <c r="C26" s="78">
        <v>6</v>
      </c>
      <c r="D26" s="78">
        <v>5.5</v>
      </c>
      <c r="E26" s="79">
        <v>10</v>
      </c>
      <c r="F26" s="36">
        <f t="shared" si="0"/>
        <v>31.5</v>
      </c>
    </row>
    <row r="27" spans="1:6" ht="13.8" x14ac:dyDescent="0.3">
      <c r="A27" s="78" t="s">
        <v>7</v>
      </c>
      <c r="B27" s="77">
        <v>10</v>
      </c>
      <c r="C27" s="78">
        <v>4.5</v>
      </c>
      <c r="D27" s="78">
        <v>7</v>
      </c>
      <c r="E27" s="79">
        <v>10</v>
      </c>
      <c r="F27" s="36">
        <f t="shared" si="0"/>
        <v>31.5</v>
      </c>
    </row>
    <row r="28" spans="1:6" ht="13.8" x14ac:dyDescent="0.3">
      <c r="A28" s="78" t="s">
        <v>7</v>
      </c>
      <c r="B28" s="77">
        <v>7</v>
      </c>
      <c r="C28" s="78">
        <v>10</v>
      </c>
      <c r="D28" s="78">
        <v>6.5</v>
      </c>
      <c r="E28" s="79">
        <v>7</v>
      </c>
      <c r="F28" s="36">
        <f t="shared" si="0"/>
        <v>30.5</v>
      </c>
    </row>
    <row r="29" spans="1:6" ht="13.8" x14ac:dyDescent="0.3">
      <c r="A29" s="78" t="s">
        <v>7</v>
      </c>
      <c r="B29" s="77">
        <v>6</v>
      </c>
      <c r="C29" s="78">
        <v>8</v>
      </c>
      <c r="D29" s="78">
        <v>7</v>
      </c>
      <c r="E29" s="79">
        <v>8</v>
      </c>
      <c r="F29" s="36">
        <f t="shared" si="0"/>
        <v>29</v>
      </c>
    </row>
    <row r="30" spans="1:6" ht="13.8" x14ac:dyDescent="0.3">
      <c r="A30" s="78" t="s">
        <v>7</v>
      </c>
      <c r="B30" s="77">
        <v>10</v>
      </c>
      <c r="C30" s="78">
        <v>4</v>
      </c>
      <c r="D30" s="78">
        <v>8</v>
      </c>
      <c r="E30" s="79">
        <v>5</v>
      </c>
      <c r="F30" s="36">
        <f t="shared" si="0"/>
        <v>27</v>
      </c>
    </row>
    <row r="31" spans="1:6" ht="13.8" x14ac:dyDescent="0.3">
      <c r="A31" s="78" t="s">
        <v>7</v>
      </c>
      <c r="B31" s="77">
        <v>10</v>
      </c>
      <c r="C31" s="78">
        <v>9.5</v>
      </c>
      <c r="D31" s="78">
        <v>7</v>
      </c>
      <c r="E31" s="79">
        <v>0.5</v>
      </c>
      <c r="F31" s="36">
        <f t="shared" si="0"/>
        <v>27</v>
      </c>
    </row>
    <row r="32" spans="1:6" ht="13.8" x14ac:dyDescent="0.3">
      <c r="A32" s="78" t="s">
        <v>7</v>
      </c>
      <c r="B32" s="77">
        <v>7</v>
      </c>
      <c r="C32" s="78">
        <v>6</v>
      </c>
      <c r="D32" s="78">
        <v>5</v>
      </c>
      <c r="E32" s="79">
        <v>8</v>
      </c>
      <c r="F32" s="36">
        <f t="shared" si="0"/>
        <v>26</v>
      </c>
    </row>
    <row r="33" spans="1:6" ht="13.8" x14ac:dyDescent="0.3">
      <c r="A33" s="78" t="s">
        <v>7</v>
      </c>
      <c r="B33" s="77">
        <v>6</v>
      </c>
      <c r="C33" s="78">
        <v>5</v>
      </c>
      <c r="D33" s="78">
        <v>10</v>
      </c>
      <c r="E33" s="79">
        <v>5</v>
      </c>
      <c r="F33" s="36">
        <f t="shared" si="0"/>
        <v>26</v>
      </c>
    </row>
    <row r="34" spans="1:6" ht="13.8" x14ac:dyDescent="0.3">
      <c r="A34" s="78" t="s">
        <v>7</v>
      </c>
      <c r="B34" s="77">
        <v>7.5</v>
      </c>
      <c r="C34" s="78">
        <v>6</v>
      </c>
      <c r="D34" s="78">
        <v>7</v>
      </c>
      <c r="E34" s="79">
        <v>5</v>
      </c>
      <c r="F34" s="36">
        <f t="shared" si="0"/>
        <v>25.5</v>
      </c>
    </row>
    <row r="35" spans="1:6" ht="13.8" x14ac:dyDescent="0.3">
      <c r="A35" s="78" t="s">
        <v>7</v>
      </c>
      <c r="B35" s="77">
        <v>8</v>
      </c>
      <c r="C35" s="78">
        <v>9</v>
      </c>
      <c r="D35" s="78">
        <v>7</v>
      </c>
      <c r="E35" s="79">
        <v>0</v>
      </c>
      <c r="F35" s="36">
        <f t="shared" si="0"/>
        <v>24</v>
      </c>
    </row>
    <row r="36" spans="1:6" ht="13.8" x14ac:dyDescent="0.3">
      <c r="A36" s="78" t="s">
        <v>7</v>
      </c>
      <c r="B36" s="77">
        <v>7</v>
      </c>
      <c r="C36" s="78">
        <v>7</v>
      </c>
      <c r="D36" s="78">
        <v>10</v>
      </c>
      <c r="E36" s="79">
        <v>0</v>
      </c>
      <c r="F36" s="36">
        <f t="shared" si="0"/>
        <v>24</v>
      </c>
    </row>
    <row r="37" spans="1:6" ht="13.8" x14ac:dyDescent="0.3">
      <c r="A37" s="78" t="s">
        <v>7</v>
      </c>
      <c r="B37" s="77">
        <v>7</v>
      </c>
      <c r="C37" s="78">
        <v>5.5</v>
      </c>
      <c r="D37" s="78">
        <v>7</v>
      </c>
      <c r="E37" s="79">
        <v>4</v>
      </c>
      <c r="F37" s="36">
        <f t="shared" si="0"/>
        <v>23.5</v>
      </c>
    </row>
    <row r="38" spans="1:6" ht="13.8" x14ac:dyDescent="0.3">
      <c r="A38" s="78" t="s">
        <v>7</v>
      </c>
      <c r="B38" s="77">
        <v>9.5</v>
      </c>
      <c r="C38" s="78">
        <v>7</v>
      </c>
      <c r="D38" s="78">
        <v>7</v>
      </c>
      <c r="E38" s="79">
        <v>0</v>
      </c>
      <c r="F38" s="36">
        <f t="shared" si="0"/>
        <v>23.5</v>
      </c>
    </row>
    <row r="39" spans="1:6" ht="13.8" x14ac:dyDescent="0.3">
      <c r="A39" s="78" t="s">
        <v>7</v>
      </c>
      <c r="B39" s="77">
        <v>7</v>
      </c>
      <c r="C39" s="78">
        <v>5</v>
      </c>
      <c r="D39" s="78">
        <v>5</v>
      </c>
      <c r="E39" s="79">
        <v>6</v>
      </c>
      <c r="F39" s="36">
        <f t="shared" si="0"/>
        <v>23</v>
      </c>
    </row>
    <row r="40" spans="1:6" ht="13.8" x14ac:dyDescent="0.3">
      <c r="A40" s="78" t="s">
        <v>7</v>
      </c>
      <c r="B40" s="77">
        <v>7</v>
      </c>
      <c r="C40" s="78">
        <v>6</v>
      </c>
      <c r="D40" s="78">
        <v>7</v>
      </c>
      <c r="E40" s="79">
        <v>3</v>
      </c>
      <c r="F40" s="36">
        <f t="shared" si="0"/>
        <v>23</v>
      </c>
    </row>
    <row r="41" spans="1:6" ht="13.8" x14ac:dyDescent="0.3">
      <c r="A41" s="78" t="s">
        <v>7</v>
      </c>
      <c r="B41" s="77">
        <v>7</v>
      </c>
      <c r="C41" s="78">
        <v>9</v>
      </c>
      <c r="D41" s="78">
        <v>7</v>
      </c>
      <c r="E41" s="79">
        <v>0</v>
      </c>
      <c r="F41" s="36">
        <f t="shared" si="0"/>
        <v>23</v>
      </c>
    </row>
    <row r="42" spans="1:6" ht="13.8" x14ac:dyDescent="0.3">
      <c r="A42" s="78" t="s">
        <v>7</v>
      </c>
      <c r="B42" s="77">
        <v>10</v>
      </c>
      <c r="C42" s="78">
        <v>5</v>
      </c>
      <c r="D42" s="78">
        <v>6.5</v>
      </c>
      <c r="E42" s="79">
        <v>1</v>
      </c>
      <c r="F42" s="36">
        <f t="shared" si="0"/>
        <v>22.5</v>
      </c>
    </row>
    <row r="43" spans="1:6" ht="13.8" x14ac:dyDescent="0.3">
      <c r="A43" s="78" t="s">
        <v>7</v>
      </c>
      <c r="B43" s="77">
        <v>5</v>
      </c>
      <c r="C43" s="78">
        <v>6.5</v>
      </c>
      <c r="D43" s="78">
        <v>6.5</v>
      </c>
      <c r="E43" s="79">
        <v>4</v>
      </c>
      <c r="F43" s="36">
        <f t="shared" si="0"/>
        <v>22</v>
      </c>
    </row>
    <row r="44" spans="1:6" ht="13.8" x14ac:dyDescent="0.3">
      <c r="A44" s="78" t="s">
        <v>7</v>
      </c>
      <c r="B44" s="77">
        <v>7.5</v>
      </c>
      <c r="C44" s="78">
        <v>7.5</v>
      </c>
      <c r="D44" s="78">
        <v>7</v>
      </c>
      <c r="E44" s="79">
        <v>0</v>
      </c>
      <c r="F44" s="36">
        <f t="shared" si="0"/>
        <v>22</v>
      </c>
    </row>
    <row r="45" spans="1:6" ht="13.8" x14ac:dyDescent="0.3">
      <c r="A45" s="78" t="s">
        <v>7</v>
      </c>
      <c r="B45" s="77">
        <v>7</v>
      </c>
      <c r="C45" s="78">
        <v>5</v>
      </c>
      <c r="D45" s="78">
        <v>10</v>
      </c>
      <c r="E45" s="79">
        <v>0</v>
      </c>
      <c r="F45" s="36">
        <f t="shared" si="0"/>
        <v>22</v>
      </c>
    </row>
    <row r="46" spans="1:6" ht="13.8" x14ac:dyDescent="0.3">
      <c r="A46" s="78" t="s">
        <v>7</v>
      </c>
      <c r="B46" s="77">
        <v>7</v>
      </c>
      <c r="C46" s="78">
        <v>4.5</v>
      </c>
      <c r="D46" s="78">
        <v>6.5</v>
      </c>
      <c r="E46" s="79">
        <v>3</v>
      </c>
      <c r="F46" s="36">
        <f t="shared" si="0"/>
        <v>21</v>
      </c>
    </row>
    <row r="47" spans="1:6" ht="13.8" x14ac:dyDescent="0.3">
      <c r="A47" s="78" t="s">
        <v>7</v>
      </c>
      <c r="B47" s="77">
        <v>7</v>
      </c>
      <c r="C47" s="78">
        <v>6</v>
      </c>
      <c r="D47" s="78">
        <v>7</v>
      </c>
      <c r="E47" s="79">
        <v>1</v>
      </c>
      <c r="F47" s="36">
        <f t="shared" si="0"/>
        <v>21</v>
      </c>
    </row>
    <row r="48" spans="1:6" ht="13.8" x14ac:dyDescent="0.3">
      <c r="A48" s="78" t="s">
        <v>7</v>
      </c>
      <c r="B48" s="77">
        <v>7</v>
      </c>
      <c r="C48" s="78">
        <v>6.5</v>
      </c>
      <c r="D48" s="78">
        <v>6.5</v>
      </c>
      <c r="E48" s="79">
        <v>0</v>
      </c>
      <c r="F48" s="36">
        <f t="shared" si="0"/>
        <v>20</v>
      </c>
    </row>
    <row r="49" spans="1:6" ht="13.8" x14ac:dyDescent="0.3">
      <c r="A49" s="78" t="s">
        <v>7</v>
      </c>
      <c r="B49" s="77">
        <v>7</v>
      </c>
      <c r="C49" s="78">
        <v>5.5</v>
      </c>
      <c r="D49" s="78">
        <v>6</v>
      </c>
      <c r="E49" s="79">
        <v>1</v>
      </c>
      <c r="F49" s="36">
        <f t="shared" si="0"/>
        <v>19.5</v>
      </c>
    </row>
    <row r="50" spans="1:6" ht="13.8" x14ac:dyDescent="0.3">
      <c r="A50" s="78" t="s">
        <v>7</v>
      </c>
      <c r="B50" s="77">
        <v>7</v>
      </c>
      <c r="C50" s="78">
        <v>5.5</v>
      </c>
      <c r="D50" s="78">
        <v>7</v>
      </c>
      <c r="E50" s="79">
        <v>0</v>
      </c>
      <c r="F50" s="36">
        <f t="shared" si="0"/>
        <v>19.5</v>
      </c>
    </row>
    <row r="51" spans="1:6" ht="13.8" x14ac:dyDescent="0.3">
      <c r="A51" s="78" t="s">
        <v>7</v>
      </c>
      <c r="B51" s="77">
        <v>8</v>
      </c>
      <c r="C51" s="78">
        <v>4</v>
      </c>
      <c r="D51" s="78">
        <v>7</v>
      </c>
      <c r="E51" s="79">
        <v>0</v>
      </c>
      <c r="F51" s="36">
        <f t="shared" si="0"/>
        <v>19</v>
      </c>
    </row>
    <row r="52" spans="1:6" ht="13.8" x14ac:dyDescent="0.3">
      <c r="A52" s="78" t="s">
        <v>7</v>
      </c>
      <c r="B52" s="77">
        <v>4</v>
      </c>
      <c r="C52" s="78">
        <v>8</v>
      </c>
      <c r="D52" s="78">
        <v>6.5</v>
      </c>
      <c r="E52" s="79">
        <v>0</v>
      </c>
      <c r="F52" s="36">
        <f t="shared" si="0"/>
        <v>18.5</v>
      </c>
    </row>
    <row r="53" spans="1:6" ht="13.8" x14ac:dyDescent="0.3">
      <c r="A53" s="78" t="s">
        <v>7</v>
      </c>
      <c r="B53" s="77">
        <v>7</v>
      </c>
      <c r="C53" s="78">
        <v>5</v>
      </c>
      <c r="D53" s="78">
        <v>6.5</v>
      </c>
      <c r="E53" s="79">
        <v>0</v>
      </c>
      <c r="F53" s="36">
        <f t="shared" si="0"/>
        <v>18.5</v>
      </c>
    </row>
    <row r="54" spans="1:6" ht="13.8" x14ac:dyDescent="0.3">
      <c r="A54" s="78" t="s">
        <v>7</v>
      </c>
      <c r="B54" s="77">
        <v>7</v>
      </c>
      <c r="C54" s="78">
        <v>5</v>
      </c>
      <c r="D54" s="78">
        <v>6</v>
      </c>
      <c r="E54" s="79">
        <v>0</v>
      </c>
      <c r="F54" s="36">
        <f t="shared" si="0"/>
        <v>18</v>
      </c>
    </row>
    <row r="55" spans="1:6" ht="13.8" x14ac:dyDescent="0.3">
      <c r="A55" s="78" t="s">
        <v>7</v>
      </c>
      <c r="B55" s="77">
        <v>6</v>
      </c>
      <c r="C55" s="78">
        <v>5</v>
      </c>
      <c r="D55" s="78">
        <v>6.5</v>
      </c>
      <c r="E55" s="79">
        <v>0</v>
      </c>
      <c r="F55" s="36">
        <f t="shared" si="0"/>
        <v>17.5</v>
      </c>
    </row>
    <row r="56" spans="1:6" ht="13.8" x14ac:dyDescent="0.3">
      <c r="A56" s="78" t="s">
        <v>7</v>
      </c>
      <c r="B56" s="77">
        <v>7</v>
      </c>
      <c r="C56" s="78">
        <v>5.5</v>
      </c>
      <c r="D56" s="78">
        <v>5</v>
      </c>
      <c r="E56" s="79">
        <v>0</v>
      </c>
      <c r="F56" s="36">
        <f t="shared" si="0"/>
        <v>17.5</v>
      </c>
    </row>
    <row r="57" spans="1:6" ht="13.8" x14ac:dyDescent="0.3">
      <c r="A57" s="78" t="s">
        <v>7</v>
      </c>
      <c r="B57" s="77">
        <v>8</v>
      </c>
      <c r="C57" s="78">
        <v>4.5</v>
      </c>
      <c r="D57" s="78">
        <v>5</v>
      </c>
      <c r="E57" s="79">
        <v>0</v>
      </c>
      <c r="F57" s="36">
        <f t="shared" si="0"/>
        <v>17.5</v>
      </c>
    </row>
    <row r="58" spans="1:6" ht="13.8" x14ac:dyDescent="0.3">
      <c r="A58" s="78" t="s">
        <v>7</v>
      </c>
      <c r="B58" s="77">
        <v>7</v>
      </c>
      <c r="C58" s="78">
        <v>3.5</v>
      </c>
      <c r="D58" s="78">
        <v>7</v>
      </c>
      <c r="E58" s="79">
        <v>0</v>
      </c>
      <c r="F58" s="36">
        <f t="shared" si="0"/>
        <v>17.5</v>
      </c>
    </row>
    <row r="59" spans="1:6" ht="13.8" x14ac:dyDescent="0.3">
      <c r="A59" s="78" t="s">
        <v>7</v>
      </c>
      <c r="B59" s="77">
        <v>7</v>
      </c>
      <c r="C59" s="78">
        <v>5</v>
      </c>
      <c r="D59" s="78">
        <v>2</v>
      </c>
      <c r="E59" s="79">
        <v>3</v>
      </c>
      <c r="F59" s="36">
        <f t="shared" si="0"/>
        <v>17</v>
      </c>
    </row>
    <row r="60" spans="1:6" ht="13.8" x14ac:dyDescent="0.3">
      <c r="A60" s="78" t="s">
        <v>7</v>
      </c>
      <c r="B60" s="77">
        <v>0</v>
      </c>
      <c r="C60" s="78">
        <v>3</v>
      </c>
      <c r="D60" s="78">
        <v>6.5</v>
      </c>
      <c r="E60" s="79">
        <v>6</v>
      </c>
      <c r="F60" s="36">
        <f t="shared" si="0"/>
        <v>15.5</v>
      </c>
    </row>
    <row r="61" spans="1:6" ht="13.8" x14ac:dyDescent="0.3">
      <c r="A61" s="78" t="s">
        <v>7</v>
      </c>
      <c r="B61" s="77">
        <v>3</v>
      </c>
      <c r="C61" s="78">
        <v>5</v>
      </c>
      <c r="D61" s="78">
        <v>7</v>
      </c>
      <c r="E61" s="79">
        <v>0</v>
      </c>
      <c r="F61" s="36">
        <f t="shared" si="0"/>
        <v>15</v>
      </c>
    </row>
    <row r="62" spans="1:6" ht="13.8" x14ac:dyDescent="0.3">
      <c r="A62" s="78" t="s">
        <v>7</v>
      </c>
      <c r="B62" s="77">
        <v>3</v>
      </c>
      <c r="C62" s="78">
        <v>6</v>
      </c>
      <c r="D62" s="78">
        <v>4.5</v>
      </c>
      <c r="E62" s="79">
        <v>1</v>
      </c>
      <c r="F62" s="36">
        <f t="shared" si="0"/>
        <v>14.5</v>
      </c>
    </row>
    <row r="63" spans="1:6" ht="13.8" x14ac:dyDescent="0.3">
      <c r="A63" s="78" t="s">
        <v>7</v>
      </c>
      <c r="B63" s="77">
        <v>7</v>
      </c>
      <c r="C63" s="78">
        <v>3.5</v>
      </c>
      <c r="D63" s="78">
        <v>4</v>
      </c>
      <c r="E63" s="79">
        <v>0</v>
      </c>
      <c r="F63" s="36">
        <f t="shared" si="0"/>
        <v>14.5</v>
      </c>
    </row>
    <row r="64" spans="1:6" ht="13.8" x14ac:dyDescent="0.3">
      <c r="A64" s="78" t="s">
        <v>7</v>
      </c>
      <c r="B64" s="77">
        <v>2</v>
      </c>
      <c r="C64" s="78">
        <v>4</v>
      </c>
      <c r="D64" s="78">
        <v>5</v>
      </c>
      <c r="E64" s="79">
        <v>1</v>
      </c>
      <c r="F64" s="36">
        <f t="shared" si="0"/>
        <v>12</v>
      </c>
    </row>
    <row r="65" spans="1:6" ht="13.8" x14ac:dyDescent="0.3">
      <c r="A65" s="78" t="s">
        <v>7</v>
      </c>
      <c r="B65" s="77">
        <v>2</v>
      </c>
      <c r="C65" s="78">
        <v>4</v>
      </c>
      <c r="D65" s="78">
        <v>5</v>
      </c>
      <c r="E65" s="79">
        <v>0</v>
      </c>
      <c r="F65" s="36">
        <f t="shared" si="0"/>
        <v>11</v>
      </c>
    </row>
    <row r="66" spans="1:6" ht="13.8" x14ac:dyDescent="0.3">
      <c r="A66" s="78" t="s">
        <v>7</v>
      </c>
      <c r="B66" s="77">
        <v>5</v>
      </c>
      <c r="C66" s="78">
        <v>6</v>
      </c>
      <c r="D66" s="78">
        <v>0</v>
      </c>
      <c r="E66" s="79">
        <v>0</v>
      </c>
      <c r="F66" s="36">
        <f t="shared" si="0"/>
        <v>11</v>
      </c>
    </row>
    <row r="67" spans="1:6" ht="13.8" x14ac:dyDescent="0.3">
      <c r="A67" s="78" t="s">
        <v>7</v>
      </c>
      <c r="B67" s="77">
        <v>4.5</v>
      </c>
      <c r="C67" s="78">
        <v>5</v>
      </c>
      <c r="D67" s="78">
        <v>0</v>
      </c>
      <c r="E67" s="79">
        <v>0</v>
      </c>
      <c r="F67" s="36">
        <f t="shared" si="0"/>
        <v>9.5</v>
      </c>
    </row>
    <row r="68" spans="1:6" ht="13.8" x14ac:dyDescent="0.3">
      <c r="A68" s="78" t="s">
        <v>7</v>
      </c>
      <c r="B68" s="77">
        <v>2</v>
      </c>
      <c r="C68" s="78">
        <v>2</v>
      </c>
      <c r="D68" s="78">
        <v>5</v>
      </c>
      <c r="E68" s="79">
        <v>0</v>
      </c>
      <c r="F68" s="36">
        <f t="shared" si="0"/>
        <v>9</v>
      </c>
    </row>
    <row r="69" spans="1:6" ht="13.8" x14ac:dyDescent="0.3">
      <c r="A69" s="78" t="s">
        <v>7</v>
      </c>
      <c r="B69" s="77">
        <v>1</v>
      </c>
      <c r="C69" s="78">
        <v>4</v>
      </c>
      <c r="D69" s="78">
        <v>3</v>
      </c>
      <c r="E69" s="79">
        <v>0</v>
      </c>
      <c r="F69" s="36">
        <f t="shared" si="0"/>
        <v>8</v>
      </c>
    </row>
    <row r="70" spans="1:6" ht="13.8" x14ac:dyDescent="0.3">
      <c r="A70" s="102" t="s">
        <v>7</v>
      </c>
      <c r="B70" s="101">
        <v>2</v>
      </c>
      <c r="C70" s="102">
        <v>0</v>
      </c>
      <c r="D70" s="102">
        <v>1</v>
      </c>
      <c r="E70" s="103">
        <v>0</v>
      </c>
      <c r="F70" s="37">
        <f t="shared" si="0"/>
        <v>3</v>
      </c>
    </row>
    <row r="71" spans="1:6" ht="13.8" x14ac:dyDescent="0.3">
      <c r="A71" s="78" t="s">
        <v>9</v>
      </c>
      <c r="B71" s="41">
        <v>10</v>
      </c>
      <c r="C71" s="42">
        <v>8</v>
      </c>
      <c r="D71" s="42">
        <v>7</v>
      </c>
      <c r="E71" s="43">
        <v>10</v>
      </c>
      <c r="F71" s="36">
        <f t="shared" si="0"/>
        <v>35</v>
      </c>
    </row>
    <row r="72" spans="1:6" ht="13.8" x14ac:dyDescent="0.3">
      <c r="A72" s="78" t="s">
        <v>9</v>
      </c>
      <c r="B72" s="41">
        <v>10</v>
      </c>
      <c r="C72" s="42">
        <v>7.5</v>
      </c>
      <c r="D72" s="42">
        <v>6</v>
      </c>
      <c r="E72" s="43">
        <v>4.5</v>
      </c>
      <c r="F72" s="36">
        <f t="shared" ref="F72:F135" si="1">B72+C72+D72+E72</f>
        <v>28</v>
      </c>
    </row>
    <row r="73" spans="1:6" ht="13.8" x14ac:dyDescent="0.3">
      <c r="A73" s="78" t="s">
        <v>9</v>
      </c>
      <c r="B73" s="41">
        <v>9</v>
      </c>
      <c r="C73" s="42">
        <v>5</v>
      </c>
      <c r="D73" s="42">
        <v>5</v>
      </c>
      <c r="E73" s="43">
        <v>5</v>
      </c>
      <c r="F73" s="36">
        <f t="shared" si="1"/>
        <v>24</v>
      </c>
    </row>
    <row r="74" spans="1:6" ht="13.8" x14ac:dyDescent="0.3">
      <c r="A74" s="78" t="s">
        <v>9</v>
      </c>
      <c r="B74" s="41">
        <v>10</v>
      </c>
      <c r="C74" s="42">
        <v>8</v>
      </c>
      <c r="D74" s="42">
        <v>5</v>
      </c>
      <c r="E74" s="43">
        <v>0</v>
      </c>
      <c r="F74" s="36">
        <f t="shared" si="1"/>
        <v>23</v>
      </c>
    </row>
    <row r="75" spans="1:6" ht="13.8" x14ac:dyDescent="0.3">
      <c r="A75" s="78" t="s">
        <v>9</v>
      </c>
      <c r="B75" s="41">
        <v>7</v>
      </c>
      <c r="C75" s="42">
        <v>6</v>
      </c>
      <c r="D75" s="42">
        <v>6</v>
      </c>
      <c r="E75" s="43">
        <v>1</v>
      </c>
      <c r="F75" s="36">
        <f t="shared" si="1"/>
        <v>20</v>
      </c>
    </row>
    <row r="76" spans="1:6" ht="13.8" x14ac:dyDescent="0.3">
      <c r="A76" s="78" t="s">
        <v>9</v>
      </c>
      <c r="B76" s="41">
        <v>0</v>
      </c>
      <c r="C76" s="42">
        <v>6</v>
      </c>
      <c r="D76" s="42">
        <v>7</v>
      </c>
      <c r="E76" s="43">
        <v>6</v>
      </c>
      <c r="F76" s="36">
        <f t="shared" si="1"/>
        <v>19</v>
      </c>
    </row>
    <row r="77" spans="1:6" ht="13.8" x14ac:dyDescent="0.3">
      <c r="A77" s="78" t="s">
        <v>9</v>
      </c>
      <c r="B77" s="41">
        <v>7</v>
      </c>
      <c r="C77" s="42">
        <v>4</v>
      </c>
      <c r="D77" s="42">
        <v>7</v>
      </c>
      <c r="E77" s="43">
        <v>0</v>
      </c>
      <c r="F77" s="36">
        <f t="shared" si="1"/>
        <v>18</v>
      </c>
    </row>
    <row r="78" spans="1:6" ht="13.8" x14ac:dyDescent="0.3">
      <c r="A78" s="78" t="s">
        <v>9</v>
      </c>
      <c r="B78" s="41">
        <v>7</v>
      </c>
      <c r="C78" s="42">
        <v>1.5</v>
      </c>
      <c r="D78" s="42">
        <v>5</v>
      </c>
      <c r="E78" s="43">
        <v>4</v>
      </c>
      <c r="F78" s="36">
        <f t="shared" si="1"/>
        <v>17.5</v>
      </c>
    </row>
    <row r="79" spans="1:6" ht="13.8" x14ac:dyDescent="0.3">
      <c r="A79" s="78" t="s">
        <v>9</v>
      </c>
      <c r="B79" s="41">
        <v>7</v>
      </c>
      <c r="C79" s="42">
        <v>4</v>
      </c>
      <c r="D79" s="42">
        <v>6</v>
      </c>
      <c r="E79" s="43">
        <v>0</v>
      </c>
      <c r="F79" s="36">
        <f t="shared" si="1"/>
        <v>17</v>
      </c>
    </row>
    <row r="80" spans="1:6" ht="13.8" x14ac:dyDescent="0.3">
      <c r="A80" s="78" t="s">
        <v>9</v>
      </c>
      <c r="B80" s="41">
        <v>7</v>
      </c>
      <c r="C80" s="42">
        <v>4</v>
      </c>
      <c r="D80" s="42">
        <v>5</v>
      </c>
      <c r="E80" s="43">
        <v>1</v>
      </c>
      <c r="F80" s="36">
        <f t="shared" si="1"/>
        <v>17</v>
      </c>
    </row>
    <row r="81" spans="1:6" ht="13.8" x14ac:dyDescent="0.3">
      <c r="A81" s="78" t="s">
        <v>9</v>
      </c>
      <c r="B81" s="41">
        <v>7</v>
      </c>
      <c r="C81" s="42">
        <v>1.5</v>
      </c>
      <c r="D81" s="42">
        <v>6</v>
      </c>
      <c r="E81" s="43">
        <v>1</v>
      </c>
      <c r="F81" s="36">
        <f t="shared" si="1"/>
        <v>15.5</v>
      </c>
    </row>
    <row r="82" spans="1:6" ht="13.8" x14ac:dyDescent="0.3">
      <c r="A82" s="78" t="s">
        <v>9</v>
      </c>
      <c r="B82" s="41">
        <v>7</v>
      </c>
      <c r="C82" s="42">
        <v>0</v>
      </c>
      <c r="D82" s="42">
        <v>6</v>
      </c>
      <c r="E82" s="43">
        <v>0</v>
      </c>
      <c r="F82" s="36">
        <f t="shared" si="1"/>
        <v>13</v>
      </c>
    </row>
    <row r="83" spans="1:6" ht="13.8" x14ac:dyDescent="0.3">
      <c r="A83" s="78" t="s">
        <v>9</v>
      </c>
      <c r="B83" s="41">
        <v>6</v>
      </c>
      <c r="C83" s="42">
        <v>5.5</v>
      </c>
      <c r="D83" s="42">
        <v>0</v>
      </c>
      <c r="E83" s="43">
        <v>1</v>
      </c>
      <c r="F83" s="36">
        <f t="shared" si="1"/>
        <v>12.5</v>
      </c>
    </row>
    <row r="84" spans="1:6" ht="13.8" x14ac:dyDescent="0.3">
      <c r="A84" s="78" t="s">
        <v>9</v>
      </c>
      <c r="B84" s="41">
        <v>0</v>
      </c>
      <c r="C84" s="42">
        <v>8.5</v>
      </c>
      <c r="D84" s="42">
        <v>3</v>
      </c>
      <c r="E84" s="43">
        <v>0</v>
      </c>
      <c r="F84" s="36">
        <f t="shared" si="1"/>
        <v>11.5</v>
      </c>
    </row>
    <row r="85" spans="1:6" ht="13.8" x14ac:dyDescent="0.3">
      <c r="A85" s="78" t="s">
        <v>9</v>
      </c>
      <c r="B85" s="41">
        <v>0</v>
      </c>
      <c r="C85" s="42">
        <v>5</v>
      </c>
      <c r="D85" s="42">
        <v>0</v>
      </c>
      <c r="E85" s="43">
        <v>3</v>
      </c>
      <c r="F85" s="36">
        <f t="shared" si="1"/>
        <v>8</v>
      </c>
    </row>
    <row r="86" spans="1:6" ht="13.8" x14ac:dyDescent="0.3">
      <c r="A86" s="102" t="s">
        <v>9</v>
      </c>
      <c r="B86" s="44">
        <v>1</v>
      </c>
      <c r="C86" s="45">
        <v>0</v>
      </c>
      <c r="D86" s="45">
        <v>0</v>
      </c>
      <c r="E86" s="46">
        <v>0</v>
      </c>
      <c r="F86" s="37">
        <f t="shared" si="1"/>
        <v>1</v>
      </c>
    </row>
    <row r="87" spans="1:6" ht="13.8" x14ac:dyDescent="0.3">
      <c r="A87" s="78" t="s">
        <v>12</v>
      </c>
      <c r="B87" s="20">
        <v>9</v>
      </c>
      <c r="C87" s="21">
        <v>8</v>
      </c>
      <c r="D87" s="21">
        <v>9</v>
      </c>
      <c r="E87" s="22">
        <v>10</v>
      </c>
      <c r="F87" s="36">
        <f t="shared" si="1"/>
        <v>36</v>
      </c>
    </row>
    <row r="88" spans="1:6" ht="13.8" x14ac:dyDescent="0.3">
      <c r="A88" s="78" t="s">
        <v>12</v>
      </c>
      <c r="B88" s="20">
        <v>10</v>
      </c>
      <c r="C88" s="21">
        <v>9.5</v>
      </c>
      <c r="D88" s="21">
        <v>7</v>
      </c>
      <c r="E88" s="22">
        <v>9</v>
      </c>
      <c r="F88" s="36">
        <f t="shared" si="1"/>
        <v>35.5</v>
      </c>
    </row>
    <row r="89" spans="1:6" ht="13.8" x14ac:dyDescent="0.3">
      <c r="A89" s="78" t="s">
        <v>12</v>
      </c>
      <c r="B89" s="20">
        <v>10</v>
      </c>
      <c r="C89" s="21">
        <v>5.5</v>
      </c>
      <c r="D89" s="21">
        <v>10</v>
      </c>
      <c r="E89" s="22">
        <v>9.5</v>
      </c>
      <c r="F89" s="36">
        <f t="shared" si="1"/>
        <v>35</v>
      </c>
    </row>
    <row r="90" spans="1:6" ht="13.8" x14ac:dyDescent="0.3">
      <c r="A90" s="78" t="s">
        <v>12</v>
      </c>
      <c r="B90" s="20">
        <v>10</v>
      </c>
      <c r="C90" s="21">
        <v>5.5</v>
      </c>
      <c r="D90" s="21">
        <v>9.5</v>
      </c>
      <c r="E90" s="22">
        <v>5.5</v>
      </c>
      <c r="F90" s="36">
        <f t="shared" si="1"/>
        <v>30.5</v>
      </c>
    </row>
    <row r="91" spans="1:6" ht="13.8" x14ac:dyDescent="0.3">
      <c r="A91" s="78" t="s">
        <v>12</v>
      </c>
      <c r="B91" s="20">
        <v>7</v>
      </c>
      <c r="C91" s="21">
        <v>9</v>
      </c>
      <c r="D91" s="21">
        <v>7</v>
      </c>
      <c r="E91" s="22">
        <v>6</v>
      </c>
      <c r="F91" s="36">
        <f t="shared" si="1"/>
        <v>29</v>
      </c>
    </row>
    <row r="92" spans="1:6" ht="13.8" x14ac:dyDescent="0.3">
      <c r="A92" s="78" t="s">
        <v>12</v>
      </c>
      <c r="B92" s="20">
        <v>10</v>
      </c>
      <c r="C92" s="21">
        <v>5</v>
      </c>
      <c r="D92" s="21">
        <v>6.5</v>
      </c>
      <c r="E92" s="22">
        <v>7</v>
      </c>
      <c r="F92" s="36">
        <f t="shared" si="1"/>
        <v>28.5</v>
      </c>
    </row>
    <row r="93" spans="1:6" ht="13.8" x14ac:dyDescent="0.3">
      <c r="A93" s="78" t="s">
        <v>12</v>
      </c>
      <c r="B93" s="20">
        <v>10</v>
      </c>
      <c r="C93" s="21">
        <v>9.5</v>
      </c>
      <c r="D93" s="21">
        <v>7</v>
      </c>
      <c r="E93" s="22">
        <v>2</v>
      </c>
      <c r="F93" s="36">
        <f t="shared" si="1"/>
        <v>28.5</v>
      </c>
    </row>
    <row r="94" spans="1:6" ht="13.8" x14ac:dyDescent="0.3">
      <c r="A94" s="78" t="s">
        <v>12</v>
      </c>
      <c r="B94" s="20">
        <v>7</v>
      </c>
      <c r="C94" s="21">
        <v>3.5</v>
      </c>
      <c r="D94" s="21">
        <v>7</v>
      </c>
      <c r="E94" s="22">
        <v>10</v>
      </c>
      <c r="F94" s="36">
        <f t="shared" si="1"/>
        <v>27.5</v>
      </c>
    </row>
    <row r="95" spans="1:6" ht="13.8" x14ac:dyDescent="0.3">
      <c r="A95" s="78" t="s">
        <v>12</v>
      </c>
      <c r="B95" s="20">
        <v>7</v>
      </c>
      <c r="C95" s="21">
        <v>8</v>
      </c>
      <c r="D95" s="21">
        <v>10</v>
      </c>
      <c r="E95" s="22">
        <v>2</v>
      </c>
      <c r="F95" s="36">
        <f t="shared" si="1"/>
        <v>27</v>
      </c>
    </row>
    <row r="96" spans="1:6" ht="13.8" x14ac:dyDescent="0.3">
      <c r="A96" s="78" t="s">
        <v>12</v>
      </c>
      <c r="B96" s="20">
        <v>7</v>
      </c>
      <c r="C96" s="21">
        <v>5.5</v>
      </c>
      <c r="D96" s="21">
        <v>7</v>
      </c>
      <c r="E96" s="22">
        <v>7</v>
      </c>
      <c r="F96" s="36">
        <f t="shared" si="1"/>
        <v>26.5</v>
      </c>
    </row>
    <row r="97" spans="1:6" ht="13.8" x14ac:dyDescent="0.3">
      <c r="A97" s="78" t="s">
        <v>12</v>
      </c>
      <c r="B97" s="20">
        <v>7</v>
      </c>
      <c r="C97" s="21">
        <v>4</v>
      </c>
      <c r="D97" s="21">
        <v>6</v>
      </c>
      <c r="E97" s="22">
        <v>9</v>
      </c>
      <c r="F97" s="36">
        <f t="shared" si="1"/>
        <v>26</v>
      </c>
    </row>
    <row r="98" spans="1:6" ht="13.8" x14ac:dyDescent="0.3">
      <c r="A98" s="78" t="s">
        <v>12</v>
      </c>
      <c r="B98" s="20">
        <v>7</v>
      </c>
      <c r="C98" s="21">
        <v>4</v>
      </c>
      <c r="D98" s="21">
        <v>6</v>
      </c>
      <c r="E98" s="22">
        <v>9</v>
      </c>
      <c r="F98" s="36">
        <f t="shared" si="1"/>
        <v>26</v>
      </c>
    </row>
    <row r="99" spans="1:6" ht="13.8" x14ac:dyDescent="0.3">
      <c r="A99" s="78" t="s">
        <v>12</v>
      </c>
      <c r="B99" s="20">
        <v>9.5</v>
      </c>
      <c r="C99" s="21">
        <v>5</v>
      </c>
      <c r="D99" s="21">
        <v>7</v>
      </c>
      <c r="E99" s="22">
        <v>4</v>
      </c>
      <c r="F99" s="36">
        <f t="shared" si="1"/>
        <v>25.5</v>
      </c>
    </row>
    <row r="100" spans="1:6" ht="13.8" x14ac:dyDescent="0.3">
      <c r="A100" s="78" t="s">
        <v>12</v>
      </c>
      <c r="B100" s="20">
        <v>9</v>
      </c>
      <c r="C100" s="21">
        <v>4</v>
      </c>
      <c r="D100" s="21">
        <v>2.5</v>
      </c>
      <c r="E100" s="22">
        <v>8</v>
      </c>
      <c r="F100" s="36">
        <f t="shared" si="1"/>
        <v>23.5</v>
      </c>
    </row>
    <row r="101" spans="1:6" ht="13.8" x14ac:dyDescent="0.3">
      <c r="A101" s="78" t="s">
        <v>12</v>
      </c>
      <c r="B101" s="20">
        <v>7</v>
      </c>
      <c r="C101" s="21">
        <v>9.5</v>
      </c>
      <c r="D101" s="21">
        <v>7</v>
      </c>
      <c r="E101" s="22">
        <v>0</v>
      </c>
      <c r="F101" s="36">
        <f t="shared" si="1"/>
        <v>23.5</v>
      </c>
    </row>
    <row r="102" spans="1:6" ht="13.8" x14ac:dyDescent="0.3">
      <c r="A102" s="78" t="s">
        <v>12</v>
      </c>
      <c r="B102" s="20">
        <v>7</v>
      </c>
      <c r="C102" s="21">
        <v>1.5</v>
      </c>
      <c r="D102" s="21">
        <v>6</v>
      </c>
      <c r="E102" s="22">
        <v>8.5</v>
      </c>
      <c r="F102" s="36">
        <f t="shared" si="1"/>
        <v>23</v>
      </c>
    </row>
    <row r="103" spans="1:6" ht="13.8" x14ac:dyDescent="0.3">
      <c r="A103" s="78" t="s">
        <v>12</v>
      </c>
      <c r="B103" s="20">
        <v>7</v>
      </c>
      <c r="C103" s="21">
        <v>4</v>
      </c>
      <c r="D103" s="21">
        <v>6</v>
      </c>
      <c r="E103" s="22">
        <v>5</v>
      </c>
      <c r="F103" s="36">
        <f t="shared" si="1"/>
        <v>22</v>
      </c>
    </row>
    <row r="104" spans="1:6" ht="13.8" x14ac:dyDescent="0.3">
      <c r="A104" s="78" t="s">
        <v>12</v>
      </c>
      <c r="B104" s="20">
        <v>7</v>
      </c>
      <c r="C104" s="21">
        <v>6.5</v>
      </c>
      <c r="D104" s="21">
        <v>5</v>
      </c>
      <c r="E104" s="22">
        <v>2</v>
      </c>
      <c r="F104" s="36">
        <f t="shared" si="1"/>
        <v>20.5</v>
      </c>
    </row>
    <row r="105" spans="1:6" ht="13.8" x14ac:dyDescent="0.3">
      <c r="A105" s="78" t="s">
        <v>12</v>
      </c>
      <c r="B105" s="20">
        <v>8</v>
      </c>
      <c r="C105" s="21">
        <v>5</v>
      </c>
      <c r="D105" s="21">
        <v>7</v>
      </c>
      <c r="E105" s="22">
        <v>0</v>
      </c>
      <c r="F105" s="36">
        <f t="shared" si="1"/>
        <v>20</v>
      </c>
    </row>
    <row r="106" spans="1:6" ht="13.8" x14ac:dyDescent="0.3">
      <c r="A106" s="78" t="s">
        <v>12</v>
      </c>
      <c r="B106" s="20">
        <v>1</v>
      </c>
      <c r="C106" s="21">
        <v>2.5</v>
      </c>
      <c r="D106" s="21">
        <v>7</v>
      </c>
      <c r="E106" s="22">
        <v>6</v>
      </c>
      <c r="F106" s="36">
        <f t="shared" si="1"/>
        <v>16.5</v>
      </c>
    </row>
    <row r="107" spans="1:6" ht="13.8" x14ac:dyDescent="0.3">
      <c r="A107" s="78" t="s">
        <v>12</v>
      </c>
      <c r="B107" s="20">
        <v>7</v>
      </c>
      <c r="C107" s="21">
        <v>2.5</v>
      </c>
      <c r="D107" s="21">
        <v>6</v>
      </c>
      <c r="E107" s="22">
        <v>1</v>
      </c>
      <c r="F107" s="36">
        <f t="shared" si="1"/>
        <v>16.5</v>
      </c>
    </row>
    <row r="108" spans="1:6" ht="13.8" x14ac:dyDescent="0.3">
      <c r="A108" s="78" t="s">
        <v>12</v>
      </c>
      <c r="B108" s="20">
        <v>7</v>
      </c>
      <c r="C108" s="21">
        <v>2</v>
      </c>
      <c r="D108" s="21">
        <v>6.5</v>
      </c>
      <c r="E108" s="22">
        <v>0</v>
      </c>
      <c r="F108" s="36">
        <f t="shared" si="1"/>
        <v>15.5</v>
      </c>
    </row>
    <row r="109" spans="1:6" ht="13.8" x14ac:dyDescent="0.3">
      <c r="A109" s="78" t="s">
        <v>12</v>
      </c>
      <c r="B109" s="20">
        <v>5</v>
      </c>
      <c r="C109" s="21">
        <v>2</v>
      </c>
      <c r="D109" s="21">
        <v>6.5</v>
      </c>
      <c r="E109" s="22">
        <v>1</v>
      </c>
      <c r="F109" s="36">
        <f t="shared" si="1"/>
        <v>14.5</v>
      </c>
    </row>
    <row r="110" spans="1:6" ht="13.8" x14ac:dyDescent="0.3">
      <c r="A110" s="78" t="s">
        <v>12</v>
      </c>
      <c r="B110" s="20">
        <v>6</v>
      </c>
      <c r="C110" s="21">
        <v>5</v>
      </c>
      <c r="D110" s="21">
        <v>2</v>
      </c>
      <c r="E110" s="22">
        <v>1</v>
      </c>
      <c r="F110" s="36">
        <f t="shared" si="1"/>
        <v>14</v>
      </c>
    </row>
    <row r="111" spans="1:6" ht="13.8" x14ac:dyDescent="0.3">
      <c r="A111" s="78" t="s">
        <v>12</v>
      </c>
      <c r="B111" s="20">
        <v>7</v>
      </c>
      <c r="C111" s="21">
        <v>4.5</v>
      </c>
      <c r="D111" s="21">
        <v>1.5</v>
      </c>
      <c r="E111" s="22">
        <v>4</v>
      </c>
      <c r="F111" s="36">
        <f t="shared" si="1"/>
        <v>17</v>
      </c>
    </row>
    <row r="112" spans="1:6" ht="13.8" x14ac:dyDescent="0.3">
      <c r="A112" s="78" t="s">
        <v>12</v>
      </c>
      <c r="B112" s="20">
        <v>7</v>
      </c>
      <c r="C112" s="21">
        <v>3</v>
      </c>
      <c r="D112" s="21">
        <v>4</v>
      </c>
      <c r="E112" s="22">
        <v>1</v>
      </c>
      <c r="F112" s="36">
        <f t="shared" si="1"/>
        <v>15</v>
      </c>
    </row>
    <row r="113" spans="1:6" ht="13.8" x14ac:dyDescent="0.3">
      <c r="A113" s="78" t="s">
        <v>12</v>
      </c>
      <c r="B113" s="20">
        <v>0</v>
      </c>
      <c r="C113" s="21">
        <v>3.5</v>
      </c>
      <c r="D113" s="21">
        <v>6.5</v>
      </c>
      <c r="E113" s="22">
        <v>3.5</v>
      </c>
      <c r="F113" s="36">
        <f t="shared" si="1"/>
        <v>13.5</v>
      </c>
    </row>
    <row r="114" spans="1:6" ht="13.8" x14ac:dyDescent="0.3">
      <c r="A114" s="78" t="s">
        <v>12</v>
      </c>
      <c r="B114" s="20">
        <v>0</v>
      </c>
      <c r="C114" s="21">
        <v>4</v>
      </c>
      <c r="D114" s="21">
        <v>7</v>
      </c>
      <c r="E114" s="22">
        <v>1</v>
      </c>
      <c r="F114" s="36">
        <f t="shared" si="1"/>
        <v>12</v>
      </c>
    </row>
    <row r="115" spans="1:6" ht="13.8" x14ac:dyDescent="0.3">
      <c r="A115" s="78" t="s">
        <v>12</v>
      </c>
      <c r="B115" s="20">
        <v>0</v>
      </c>
      <c r="C115" s="21">
        <v>3.5</v>
      </c>
      <c r="D115" s="21">
        <v>4</v>
      </c>
      <c r="E115" s="22">
        <v>4</v>
      </c>
      <c r="F115" s="36">
        <f t="shared" si="1"/>
        <v>11.5</v>
      </c>
    </row>
    <row r="116" spans="1:6" ht="13.8" x14ac:dyDescent="0.3">
      <c r="A116" s="78" t="s">
        <v>12</v>
      </c>
      <c r="B116" s="20">
        <v>7</v>
      </c>
      <c r="C116" s="21">
        <v>1</v>
      </c>
      <c r="D116" s="21">
        <v>3.5</v>
      </c>
      <c r="E116" s="22">
        <v>0</v>
      </c>
      <c r="F116" s="36">
        <f t="shared" si="1"/>
        <v>11.5</v>
      </c>
    </row>
    <row r="117" spans="1:6" ht="13.8" x14ac:dyDescent="0.3">
      <c r="A117" s="102" t="s">
        <v>12</v>
      </c>
      <c r="B117" s="23">
        <v>5</v>
      </c>
      <c r="C117" s="24">
        <v>3</v>
      </c>
      <c r="D117" s="24">
        <v>3</v>
      </c>
      <c r="E117" s="25">
        <v>0</v>
      </c>
      <c r="F117" s="37">
        <f t="shared" si="1"/>
        <v>11</v>
      </c>
    </row>
    <row r="118" spans="1:6" ht="13.8" x14ac:dyDescent="0.3">
      <c r="A118" s="78" t="s">
        <v>15</v>
      </c>
      <c r="B118" s="20">
        <v>9</v>
      </c>
      <c r="C118" s="21">
        <v>10</v>
      </c>
      <c r="D118" s="21">
        <v>7.5</v>
      </c>
      <c r="E118" s="22">
        <v>10</v>
      </c>
      <c r="F118" s="36">
        <f t="shared" si="1"/>
        <v>36.5</v>
      </c>
    </row>
    <row r="119" spans="1:6" ht="13.8" x14ac:dyDescent="0.3">
      <c r="A119" s="78" t="s">
        <v>15</v>
      </c>
      <c r="B119" s="20">
        <v>6</v>
      </c>
      <c r="C119" s="21">
        <v>9</v>
      </c>
      <c r="D119" s="21">
        <v>8.5</v>
      </c>
      <c r="E119" s="22">
        <v>10</v>
      </c>
      <c r="F119" s="36">
        <f t="shared" si="1"/>
        <v>33.5</v>
      </c>
    </row>
    <row r="120" spans="1:6" ht="13.8" x14ac:dyDescent="0.3">
      <c r="A120" s="78" t="s">
        <v>15</v>
      </c>
      <c r="B120" s="20">
        <v>6</v>
      </c>
      <c r="C120" s="21">
        <v>8</v>
      </c>
      <c r="D120" s="21">
        <v>9</v>
      </c>
      <c r="E120" s="22">
        <v>7</v>
      </c>
      <c r="F120" s="36">
        <f t="shared" si="1"/>
        <v>30</v>
      </c>
    </row>
    <row r="121" spans="1:6" ht="13.8" x14ac:dyDescent="0.3">
      <c r="A121" s="78" t="s">
        <v>15</v>
      </c>
      <c r="B121" s="20">
        <v>7</v>
      </c>
      <c r="C121" s="21">
        <v>8</v>
      </c>
      <c r="D121" s="21">
        <v>5.5</v>
      </c>
      <c r="E121" s="22">
        <v>7</v>
      </c>
      <c r="F121" s="36">
        <f t="shared" si="1"/>
        <v>27.5</v>
      </c>
    </row>
    <row r="122" spans="1:6" ht="13.8" x14ac:dyDescent="0.3">
      <c r="A122" s="78" t="s">
        <v>15</v>
      </c>
      <c r="B122" s="20">
        <v>6</v>
      </c>
      <c r="C122" s="21">
        <v>7</v>
      </c>
      <c r="D122" s="21">
        <v>9</v>
      </c>
      <c r="E122" s="22">
        <v>5</v>
      </c>
      <c r="F122" s="36">
        <f t="shared" si="1"/>
        <v>27</v>
      </c>
    </row>
    <row r="123" spans="1:6" ht="13.8" x14ac:dyDescent="0.3">
      <c r="A123" s="78" t="s">
        <v>15</v>
      </c>
      <c r="B123" s="20">
        <v>7</v>
      </c>
      <c r="C123" s="21">
        <v>4</v>
      </c>
      <c r="D123" s="21">
        <v>6.5</v>
      </c>
      <c r="E123" s="22">
        <v>9</v>
      </c>
      <c r="F123" s="36">
        <f t="shared" si="1"/>
        <v>26.5</v>
      </c>
    </row>
    <row r="124" spans="1:6" ht="13.8" x14ac:dyDescent="0.3">
      <c r="A124" s="78" t="s">
        <v>15</v>
      </c>
      <c r="B124" s="20">
        <v>9</v>
      </c>
      <c r="C124" s="21">
        <v>7</v>
      </c>
      <c r="D124" s="21">
        <v>9</v>
      </c>
      <c r="E124" s="22">
        <v>0</v>
      </c>
      <c r="F124" s="36">
        <f t="shared" si="1"/>
        <v>25</v>
      </c>
    </row>
    <row r="125" spans="1:6" ht="13.8" x14ac:dyDescent="0.3">
      <c r="A125" s="78" t="s">
        <v>15</v>
      </c>
      <c r="B125" s="20">
        <v>6</v>
      </c>
      <c r="C125" s="21">
        <v>9</v>
      </c>
      <c r="D125" s="21">
        <v>6</v>
      </c>
      <c r="E125" s="22">
        <v>3</v>
      </c>
      <c r="F125" s="36">
        <f t="shared" si="1"/>
        <v>24</v>
      </c>
    </row>
    <row r="126" spans="1:6" ht="13.8" x14ac:dyDescent="0.3">
      <c r="A126" s="78" t="s">
        <v>15</v>
      </c>
      <c r="B126" s="20">
        <v>9</v>
      </c>
      <c r="C126" s="21">
        <v>6</v>
      </c>
      <c r="D126" s="21">
        <v>6.5</v>
      </c>
      <c r="E126" s="22">
        <v>2</v>
      </c>
      <c r="F126" s="36">
        <f t="shared" si="1"/>
        <v>23.5</v>
      </c>
    </row>
    <row r="127" spans="1:6" ht="13.8" x14ac:dyDescent="0.3">
      <c r="A127" s="78" t="s">
        <v>15</v>
      </c>
      <c r="B127" s="20">
        <v>9</v>
      </c>
      <c r="C127" s="21">
        <v>4</v>
      </c>
      <c r="D127" s="21">
        <v>6</v>
      </c>
      <c r="E127" s="22">
        <v>3</v>
      </c>
      <c r="F127" s="36">
        <f t="shared" si="1"/>
        <v>22</v>
      </c>
    </row>
    <row r="128" spans="1:6" ht="13.8" x14ac:dyDescent="0.3">
      <c r="A128" s="78" t="s">
        <v>15</v>
      </c>
      <c r="B128" s="20">
        <v>6</v>
      </c>
      <c r="C128" s="21">
        <v>4</v>
      </c>
      <c r="D128" s="21">
        <v>6.5</v>
      </c>
      <c r="E128" s="22">
        <v>5</v>
      </c>
      <c r="F128" s="36">
        <f t="shared" si="1"/>
        <v>21.5</v>
      </c>
    </row>
    <row r="129" spans="1:6" ht="13.8" x14ac:dyDescent="0.3">
      <c r="A129" s="78" t="s">
        <v>15</v>
      </c>
      <c r="B129" s="20">
        <v>4</v>
      </c>
      <c r="C129" s="21">
        <v>7</v>
      </c>
      <c r="D129" s="21">
        <v>5</v>
      </c>
      <c r="E129" s="22">
        <v>4</v>
      </c>
      <c r="F129" s="36">
        <f t="shared" si="1"/>
        <v>20</v>
      </c>
    </row>
    <row r="130" spans="1:6" ht="13.8" x14ac:dyDescent="0.3">
      <c r="A130" s="78" t="s">
        <v>15</v>
      </c>
      <c r="B130" s="20">
        <v>6</v>
      </c>
      <c r="C130" s="21">
        <v>4</v>
      </c>
      <c r="D130" s="21">
        <v>9</v>
      </c>
      <c r="E130" s="22">
        <v>0</v>
      </c>
      <c r="F130" s="36">
        <f t="shared" si="1"/>
        <v>19</v>
      </c>
    </row>
    <row r="131" spans="1:6" ht="13.8" x14ac:dyDescent="0.3">
      <c r="A131" s="78" t="s">
        <v>15</v>
      </c>
      <c r="B131" s="20">
        <v>6</v>
      </c>
      <c r="C131" s="21">
        <v>6</v>
      </c>
      <c r="D131" s="21">
        <v>5</v>
      </c>
      <c r="E131" s="22">
        <v>1</v>
      </c>
      <c r="F131" s="36">
        <f t="shared" si="1"/>
        <v>18</v>
      </c>
    </row>
    <row r="132" spans="1:6" ht="13.8" x14ac:dyDescent="0.3">
      <c r="A132" s="78" t="s">
        <v>15</v>
      </c>
      <c r="B132" s="20">
        <v>9</v>
      </c>
      <c r="C132" s="21">
        <v>3</v>
      </c>
      <c r="D132" s="21">
        <v>5</v>
      </c>
      <c r="E132" s="22">
        <v>0</v>
      </c>
      <c r="F132" s="36">
        <f t="shared" si="1"/>
        <v>17</v>
      </c>
    </row>
    <row r="133" spans="1:6" ht="13.8" x14ac:dyDescent="0.3">
      <c r="A133" s="78" t="s">
        <v>15</v>
      </c>
      <c r="B133" s="20">
        <v>6</v>
      </c>
      <c r="C133" s="21">
        <v>3</v>
      </c>
      <c r="D133" s="21">
        <v>7</v>
      </c>
      <c r="E133" s="22">
        <v>0</v>
      </c>
      <c r="F133" s="36">
        <f t="shared" si="1"/>
        <v>16</v>
      </c>
    </row>
    <row r="134" spans="1:6" ht="13.8" x14ac:dyDescent="0.3">
      <c r="A134" s="78" t="s">
        <v>15</v>
      </c>
      <c r="B134" s="20">
        <v>6</v>
      </c>
      <c r="C134" s="21">
        <v>3</v>
      </c>
      <c r="D134" s="21">
        <v>5</v>
      </c>
      <c r="E134" s="22">
        <v>1</v>
      </c>
      <c r="F134" s="36">
        <f t="shared" si="1"/>
        <v>15</v>
      </c>
    </row>
    <row r="135" spans="1:6" ht="13.8" x14ac:dyDescent="0.3">
      <c r="A135" s="78" t="s">
        <v>15</v>
      </c>
      <c r="B135" s="20">
        <v>5</v>
      </c>
      <c r="C135" s="21">
        <v>4</v>
      </c>
      <c r="D135" s="21">
        <v>5</v>
      </c>
      <c r="E135" s="22">
        <v>0</v>
      </c>
      <c r="F135" s="36">
        <f t="shared" si="1"/>
        <v>14</v>
      </c>
    </row>
    <row r="136" spans="1:6" ht="13.8" x14ac:dyDescent="0.3">
      <c r="A136" s="78" t="s">
        <v>15</v>
      </c>
      <c r="B136" s="20">
        <v>4</v>
      </c>
      <c r="C136" s="21">
        <v>7</v>
      </c>
      <c r="D136" s="21">
        <v>4.5</v>
      </c>
      <c r="E136" s="22">
        <v>3</v>
      </c>
      <c r="F136" s="36">
        <f t="shared" ref="F136:F199" si="2">B136+C136+D136+E136</f>
        <v>18.5</v>
      </c>
    </row>
    <row r="137" spans="1:6" ht="13.8" x14ac:dyDescent="0.3">
      <c r="A137" s="78" t="s">
        <v>15</v>
      </c>
      <c r="B137" s="20">
        <v>6</v>
      </c>
      <c r="C137" s="21">
        <v>4</v>
      </c>
      <c r="D137" s="21">
        <v>4.5</v>
      </c>
      <c r="E137" s="22">
        <v>3</v>
      </c>
      <c r="F137" s="36">
        <f t="shared" si="2"/>
        <v>17.5</v>
      </c>
    </row>
    <row r="138" spans="1:6" ht="13.8" x14ac:dyDescent="0.3">
      <c r="A138" s="78" t="s">
        <v>15</v>
      </c>
      <c r="B138" s="20">
        <v>4</v>
      </c>
      <c r="C138" s="21">
        <v>8</v>
      </c>
      <c r="D138" s="21">
        <v>3</v>
      </c>
      <c r="E138" s="22">
        <v>1</v>
      </c>
      <c r="F138" s="36">
        <f t="shared" si="2"/>
        <v>16</v>
      </c>
    </row>
    <row r="139" spans="1:6" ht="13.8" x14ac:dyDescent="0.3">
      <c r="A139" s="78" t="s">
        <v>15</v>
      </c>
      <c r="B139" s="20">
        <v>4</v>
      </c>
      <c r="C139" s="21">
        <v>4</v>
      </c>
      <c r="D139" s="21">
        <v>8</v>
      </c>
      <c r="E139" s="22">
        <v>0</v>
      </c>
      <c r="F139" s="36">
        <f t="shared" si="2"/>
        <v>16</v>
      </c>
    </row>
    <row r="140" spans="1:6" ht="13.8" x14ac:dyDescent="0.3">
      <c r="A140" s="78" t="s">
        <v>15</v>
      </c>
      <c r="B140" s="20">
        <v>1</v>
      </c>
      <c r="C140" s="21">
        <v>7</v>
      </c>
      <c r="D140" s="21">
        <v>2.5</v>
      </c>
      <c r="E140" s="22">
        <v>4</v>
      </c>
      <c r="F140" s="36">
        <f t="shared" si="2"/>
        <v>14.5</v>
      </c>
    </row>
    <row r="141" spans="1:6" ht="13.8" x14ac:dyDescent="0.3">
      <c r="A141" s="78" t="s">
        <v>15</v>
      </c>
      <c r="B141" s="20">
        <v>1</v>
      </c>
      <c r="C141" s="21">
        <v>5</v>
      </c>
      <c r="D141" s="21">
        <v>2</v>
      </c>
      <c r="E141" s="22">
        <v>5</v>
      </c>
      <c r="F141" s="36">
        <f t="shared" si="2"/>
        <v>13</v>
      </c>
    </row>
    <row r="142" spans="1:6" ht="13.8" x14ac:dyDescent="0.3">
      <c r="A142" s="78" t="s">
        <v>15</v>
      </c>
      <c r="B142" s="20">
        <v>5</v>
      </c>
      <c r="C142" s="21">
        <v>2</v>
      </c>
      <c r="D142" s="21">
        <v>4.5</v>
      </c>
      <c r="E142" s="22">
        <v>0</v>
      </c>
      <c r="F142" s="36">
        <f t="shared" si="2"/>
        <v>11.5</v>
      </c>
    </row>
    <row r="143" spans="1:6" ht="13.8" x14ac:dyDescent="0.3">
      <c r="A143" s="78" t="s">
        <v>15</v>
      </c>
      <c r="B143" s="20">
        <v>3</v>
      </c>
      <c r="C143" s="21">
        <v>4</v>
      </c>
      <c r="D143" s="21">
        <v>4.5</v>
      </c>
      <c r="E143" s="22">
        <v>0</v>
      </c>
      <c r="F143" s="36">
        <f t="shared" si="2"/>
        <v>11.5</v>
      </c>
    </row>
    <row r="144" spans="1:6" ht="13.8" x14ac:dyDescent="0.3">
      <c r="A144" s="78" t="s">
        <v>15</v>
      </c>
      <c r="B144" s="20">
        <v>0</v>
      </c>
      <c r="C144" s="21">
        <v>5</v>
      </c>
      <c r="D144" s="21">
        <v>5.5</v>
      </c>
      <c r="E144" s="22">
        <v>0</v>
      </c>
      <c r="F144" s="36">
        <f t="shared" si="2"/>
        <v>10.5</v>
      </c>
    </row>
    <row r="145" spans="1:6" ht="13.8" x14ac:dyDescent="0.3">
      <c r="A145" s="78" t="s">
        <v>15</v>
      </c>
      <c r="B145" s="20">
        <v>6</v>
      </c>
      <c r="C145" s="21">
        <v>3</v>
      </c>
      <c r="D145" s="21">
        <v>1</v>
      </c>
      <c r="E145" s="22">
        <v>0</v>
      </c>
      <c r="F145" s="36">
        <f t="shared" si="2"/>
        <v>10</v>
      </c>
    </row>
    <row r="146" spans="1:6" ht="13.8" x14ac:dyDescent="0.3">
      <c r="A146" s="78" t="s">
        <v>15</v>
      </c>
      <c r="B146" s="20">
        <v>0</v>
      </c>
      <c r="C146" s="21">
        <v>4</v>
      </c>
      <c r="D146" s="21">
        <v>6</v>
      </c>
      <c r="E146" s="22">
        <v>0</v>
      </c>
      <c r="F146" s="36">
        <f t="shared" si="2"/>
        <v>10</v>
      </c>
    </row>
    <row r="147" spans="1:6" ht="13.8" x14ac:dyDescent="0.3">
      <c r="A147" s="78" t="s">
        <v>15</v>
      </c>
      <c r="B147" s="20">
        <v>2</v>
      </c>
      <c r="C147" s="21">
        <v>4</v>
      </c>
      <c r="D147" s="21">
        <v>2.5</v>
      </c>
      <c r="E147" s="22">
        <v>0</v>
      </c>
      <c r="F147" s="36">
        <f t="shared" si="2"/>
        <v>8.5</v>
      </c>
    </row>
    <row r="148" spans="1:6" ht="13.8" x14ac:dyDescent="0.3">
      <c r="A148" s="102" t="s">
        <v>15</v>
      </c>
      <c r="B148" s="23">
        <v>2</v>
      </c>
      <c r="C148" s="24">
        <v>0</v>
      </c>
      <c r="D148" s="24">
        <v>0</v>
      </c>
      <c r="E148" s="25">
        <v>0</v>
      </c>
      <c r="F148" s="37">
        <f t="shared" si="2"/>
        <v>2</v>
      </c>
    </row>
    <row r="149" spans="1:6" ht="13.8" x14ac:dyDescent="0.3">
      <c r="A149" s="78" t="s">
        <v>5</v>
      </c>
      <c r="B149" s="29">
        <v>9</v>
      </c>
      <c r="C149" s="30">
        <v>6</v>
      </c>
      <c r="D149" s="30">
        <v>6</v>
      </c>
      <c r="E149" s="31">
        <v>4.5</v>
      </c>
      <c r="F149" s="36">
        <f t="shared" si="2"/>
        <v>25.5</v>
      </c>
    </row>
    <row r="150" spans="1:6" ht="13.8" x14ac:dyDescent="0.3">
      <c r="A150" s="78" t="s">
        <v>5</v>
      </c>
      <c r="B150" s="29">
        <v>8</v>
      </c>
      <c r="C150" s="30">
        <v>4</v>
      </c>
      <c r="D150" s="30">
        <v>6</v>
      </c>
      <c r="E150" s="31">
        <v>5</v>
      </c>
      <c r="F150" s="36">
        <f t="shared" si="2"/>
        <v>23</v>
      </c>
    </row>
    <row r="151" spans="1:6" ht="13.8" x14ac:dyDescent="0.3">
      <c r="A151" s="78" t="s">
        <v>5</v>
      </c>
      <c r="B151" s="29">
        <v>4</v>
      </c>
      <c r="C151" s="30">
        <v>9</v>
      </c>
      <c r="D151" s="30">
        <v>5</v>
      </c>
      <c r="E151" s="31">
        <v>4.5</v>
      </c>
      <c r="F151" s="36">
        <f t="shared" si="2"/>
        <v>22.5</v>
      </c>
    </row>
    <row r="152" spans="1:6" ht="13.8" x14ac:dyDescent="0.3">
      <c r="A152" s="78" t="s">
        <v>5</v>
      </c>
      <c r="B152" s="29">
        <v>4</v>
      </c>
      <c r="C152" s="30">
        <v>5</v>
      </c>
      <c r="D152" s="30">
        <v>7</v>
      </c>
      <c r="E152" s="31">
        <v>2</v>
      </c>
      <c r="F152" s="36">
        <f t="shared" si="2"/>
        <v>18</v>
      </c>
    </row>
    <row r="153" spans="1:6" ht="13.8" x14ac:dyDescent="0.3">
      <c r="A153" s="78" t="s">
        <v>5</v>
      </c>
      <c r="B153" s="29">
        <v>5</v>
      </c>
      <c r="C153" s="30">
        <v>2.5</v>
      </c>
      <c r="D153" s="30">
        <v>4</v>
      </c>
      <c r="E153" s="31">
        <v>6</v>
      </c>
      <c r="F153" s="36">
        <f t="shared" si="2"/>
        <v>17.5</v>
      </c>
    </row>
    <row r="154" spans="1:6" ht="13.8" x14ac:dyDescent="0.3">
      <c r="A154" s="78" t="s">
        <v>5</v>
      </c>
      <c r="B154" s="29">
        <v>6.5</v>
      </c>
      <c r="C154" s="30">
        <v>5.5</v>
      </c>
      <c r="D154" s="30">
        <v>4.5</v>
      </c>
      <c r="E154" s="31">
        <v>0</v>
      </c>
      <c r="F154" s="36">
        <f t="shared" si="2"/>
        <v>16.5</v>
      </c>
    </row>
    <row r="155" spans="1:6" ht="13.8" x14ac:dyDescent="0.3">
      <c r="A155" s="78" t="s">
        <v>5</v>
      </c>
      <c r="B155" s="29">
        <v>4</v>
      </c>
      <c r="C155" s="30">
        <v>3.5</v>
      </c>
      <c r="D155" s="30">
        <v>3</v>
      </c>
      <c r="E155" s="31">
        <v>1.5</v>
      </c>
      <c r="F155" s="36">
        <f t="shared" si="2"/>
        <v>12</v>
      </c>
    </row>
    <row r="156" spans="1:6" ht="13.8" x14ac:dyDescent="0.3">
      <c r="A156" s="78" t="s">
        <v>5</v>
      </c>
      <c r="B156" s="29">
        <v>6</v>
      </c>
      <c r="C156" s="30">
        <v>3</v>
      </c>
      <c r="D156" s="30">
        <v>2.5</v>
      </c>
      <c r="E156" s="31">
        <v>0</v>
      </c>
      <c r="F156" s="36">
        <f t="shared" si="2"/>
        <v>11.5</v>
      </c>
    </row>
    <row r="157" spans="1:6" ht="13.8" x14ac:dyDescent="0.3">
      <c r="A157" s="78" t="s">
        <v>5</v>
      </c>
      <c r="B157" s="29">
        <v>0</v>
      </c>
      <c r="C157" s="30">
        <v>5</v>
      </c>
      <c r="D157" s="30">
        <v>6</v>
      </c>
      <c r="E157" s="31">
        <v>0</v>
      </c>
      <c r="F157" s="36">
        <f t="shared" si="2"/>
        <v>11</v>
      </c>
    </row>
    <row r="158" spans="1:6" ht="13.8" x14ac:dyDescent="0.3">
      <c r="A158" s="78" t="s">
        <v>5</v>
      </c>
      <c r="B158" s="29">
        <v>0</v>
      </c>
      <c r="C158" s="30">
        <v>3.5</v>
      </c>
      <c r="D158" s="30">
        <v>5.5</v>
      </c>
      <c r="E158" s="31">
        <v>1.5</v>
      </c>
      <c r="F158" s="36">
        <f t="shared" si="2"/>
        <v>10.5</v>
      </c>
    </row>
    <row r="159" spans="1:6" ht="13.8" x14ac:dyDescent="0.3">
      <c r="A159" s="102" t="s">
        <v>5</v>
      </c>
      <c r="B159" s="32">
        <v>0</v>
      </c>
      <c r="C159" s="33">
        <v>2</v>
      </c>
      <c r="D159" s="33">
        <v>6</v>
      </c>
      <c r="E159" s="34">
        <v>0.5</v>
      </c>
      <c r="F159" s="37">
        <f t="shared" si="2"/>
        <v>8.5</v>
      </c>
    </row>
    <row r="160" spans="1:6" ht="13.8" x14ac:dyDescent="0.3">
      <c r="A160" s="78" t="s">
        <v>0</v>
      </c>
      <c r="B160" s="157">
        <v>10</v>
      </c>
      <c r="C160" s="84">
        <v>10</v>
      </c>
      <c r="D160" s="84">
        <v>10</v>
      </c>
      <c r="E160" s="85">
        <v>8</v>
      </c>
      <c r="F160" s="36">
        <f t="shared" si="2"/>
        <v>38</v>
      </c>
    </row>
    <row r="161" spans="1:6" ht="13.8" x14ac:dyDescent="0.3">
      <c r="A161" s="78" t="s">
        <v>0</v>
      </c>
      <c r="B161" s="157">
        <v>9</v>
      </c>
      <c r="C161" s="84">
        <v>10</v>
      </c>
      <c r="D161" s="84">
        <v>8</v>
      </c>
      <c r="E161" s="85">
        <v>8</v>
      </c>
      <c r="F161" s="36">
        <f t="shared" si="2"/>
        <v>35</v>
      </c>
    </row>
    <row r="162" spans="1:6" ht="13.8" x14ac:dyDescent="0.3">
      <c r="A162" s="78" t="s">
        <v>0</v>
      </c>
      <c r="B162" s="157">
        <v>10</v>
      </c>
      <c r="C162" s="84">
        <v>7</v>
      </c>
      <c r="D162" s="84">
        <v>10</v>
      </c>
      <c r="E162" s="85">
        <v>7</v>
      </c>
      <c r="F162" s="36">
        <f t="shared" si="2"/>
        <v>34</v>
      </c>
    </row>
    <row r="163" spans="1:6" ht="13.8" x14ac:dyDescent="0.3">
      <c r="A163" s="78" t="s">
        <v>0</v>
      </c>
      <c r="B163" s="157">
        <v>10</v>
      </c>
      <c r="C163" s="84">
        <v>5</v>
      </c>
      <c r="D163" s="84">
        <v>8</v>
      </c>
      <c r="E163" s="85">
        <v>8</v>
      </c>
      <c r="F163" s="36">
        <f t="shared" si="2"/>
        <v>31</v>
      </c>
    </row>
    <row r="164" spans="1:6" ht="13.8" x14ac:dyDescent="0.3">
      <c r="A164" s="78" t="s">
        <v>0</v>
      </c>
      <c r="B164" s="157">
        <v>8</v>
      </c>
      <c r="C164" s="84">
        <v>8</v>
      </c>
      <c r="D164" s="84">
        <v>7</v>
      </c>
      <c r="E164" s="85">
        <v>7</v>
      </c>
      <c r="F164" s="36">
        <f t="shared" si="2"/>
        <v>30</v>
      </c>
    </row>
    <row r="165" spans="1:6" ht="13.8" x14ac:dyDescent="0.3">
      <c r="A165" s="78" t="s">
        <v>0</v>
      </c>
      <c r="B165" s="157">
        <v>10</v>
      </c>
      <c r="C165" s="84">
        <v>2</v>
      </c>
      <c r="D165" s="84">
        <v>10</v>
      </c>
      <c r="E165" s="85">
        <v>8</v>
      </c>
      <c r="F165" s="36">
        <f t="shared" si="2"/>
        <v>30</v>
      </c>
    </row>
    <row r="166" spans="1:6" ht="13.8" x14ac:dyDescent="0.3">
      <c r="A166" s="78" t="s">
        <v>0</v>
      </c>
      <c r="B166" s="157">
        <v>7</v>
      </c>
      <c r="C166" s="84">
        <v>8</v>
      </c>
      <c r="D166" s="84">
        <v>7</v>
      </c>
      <c r="E166" s="85">
        <v>7</v>
      </c>
      <c r="F166" s="36">
        <f t="shared" si="2"/>
        <v>29</v>
      </c>
    </row>
    <row r="167" spans="1:6" ht="13.8" x14ac:dyDescent="0.3">
      <c r="A167" s="78" t="s">
        <v>0</v>
      </c>
      <c r="B167" s="157">
        <v>10</v>
      </c>
      <c r="C167" s="84">
        <v>6</v>
      </c>
      <c r="D167" s="84">
        <v>5</v>
      </c>
      <c r="E167" s="85">
        <v>8</v>
      </c>
      <c r="F167" s="36">
        <f t="shared" si="2"/>
        <v>29</v>
      </c>
    </row>
    <row r="168" spans="1:6" ht="13.8" x14ac:dyDescent="0.3">
      <c r="A168" s="78" t="s">
        <v>0</v>
      </c>
      <c r="B168" s="157">
        <v>10</v>
      </c>
      <c r="C168" s="84">
        <v>3</v>
      </c>
      <c r="D168" s="84">
        <v>8</v>
      </c>
      <c r="E168" s="85">
        <v>8</v>
      </c>
      <c r="F168" s="36">
        <f t="shared" si="2"/>
        <v>29</v>
      </c>
    </row>
    <row r="169" spans="1:6" ht="13.8" x14ac:dyDescent="0.3">
      <c r="A169" s="78" t="s">
        <v>0</v>
      </c>
      <c r="B169" s="157">
        <v>7</v>
      </c>
      <c r="C169" s="84">
        <v>6</v>
      </c>
      <c r="D169" s="84">
        <v>6</v>
      </c>
      <c r="E169" s="85">
        <v>8</v>
      </c>
      <c r="F169" s="36">
        <f t="shared" si="2"/>
        <v>27</v>
      </c>
    </row>
    <row r="170" spans="1:6" ht="13.8" x14ac:dyDescent="0.3">
      <c r="A170" s="78" t="s">
        <v>0</v>
      </c>
      <c r="B170" s="157">
        <v>7</v>
      </c>
      <c r="C170" s="84">
        <v>7</v>
      </c>
      <c r="D170" s="84">
        <v>6</v>
      </c>
      <c r="E170" s="85">
        <v>7</v>
      </c>
      <c r="F170" s="36">
        <f t="shared" si="2"/>
        <v>27</v>
      </c>
    </row>
    <row r="171" spans="1:6" ht="13.8" x14ac:dyDescent="0.3">
      <c r="A171" s="78" t="s">
        <v>0</v>
      </c>
      <c r="B171" s="157">
        <v>10</v>
      </c>
      <c r="C171" s="84">
        <v>4</v>
      </c>
      <c r="D171" s="84">
        <v>7</v>
      </c>
      <c r="E171" s="85">
        <v>6</v>
      </c>
      <c r="F171" s="36">
        <f t="shared" si="2"/>
        <v>27</v>
      </c>
    </row>
    <row r="172" spans="1:6" ht="13.8" x14ac:dyDescent="0.3">
      <c r="A172" s="78" t="s">
        <v>0</v>
      </c>
      <c r="B172" s="157">
        <v>7</v>
      </c>
      <c r="C172" s="84">
        <v>7</v>
      </c>
      <c r="D172" s="84">
        <v>4</v>
      </c>
      <c r="E172" s="85">
        <v>7</v>
      </c>
      <c r="F172" s="36">
        <f t="shared" si="2"/>
        <v>25</v>
      </c>
    </row>
    <row r="173" spans="1:6" ht="13.8" x14ac:dyDescent="0.3">
      <c r="A173" s="78" t="s">
        <v>0</v>
      </c>
      <c r="B173" s="157">
        <v>7</v>
      </c>
      <c r="C173" s="84">
        <v>3</v>
      </c>
      <c r="D173" s="84">
        <v>7</v>
      </c>
      <c r="E173" s="85">
        <v>8</v>
      </c>
      <c r="F173" s="36">
        <f t="shared" si="2"/>
        <v>25</v>
      </c>
    </row>
    <row r="174" spans="1:6" ht="13.8" x14ac:dyDescent="0.3">
      <c r="A174" s="78" t="s">
        <v>0</v>
      </c>
      <c r="B174" s="157">
        <v>10</v>
      </c>
      <c r="C174" s="84">
        <v>3</v>
      </c>
      <c r="D174" s="84">
        <v>5</v>
      </c>
      <c r="E174" s="85">
        <v>7</v>
      </c>
      <c r="F174" s="36">
        <f t="shared" si="2"/>
        <v>25</v>
      </c>
    </row>
    <row r="175" spans="1:6" ht="13.8" x14ac:dyDescent="0.3">
      <c r="A175" s="78" t="s">
        <v>0</v>
      </c>
      <c r="B175" s="157">
        <v>5</v>
      </c>
      <c r="C175" s="84">
        <v>6</v>
      </c>
      <c r="D175" s="84">
        <v>4</v>
      </c>
      <c r="E175" s="85">
        <v>8</v>
      </c>
      <c r="F175" s="36">
        <f t="shared" si="2"/>
        <v>23</v>
      </c>
    </row>
    <row r="176" spans="1:6" ht="13.8" x14ac:dyDescent="0.3">
      <c r="A176" s="78" t="s">
        <v>0</v>
      </c>
      <c r="B176" s="157">
        <v>7</v>
      </c>
      <c r="C176" s="84">
        <v>6</v>
      </c>
      <c r="D176" s="84">
        <v>4</v>
      </c>
      <c r="E176" s="85">
        <v>6</v>
      </c>
      <c r="F176" s="36">
        <f t="shared" si="2"/>
        <v>23</v>
      </c>
    </row>
    <row r="177" spans="1:6" ht="13.8" x14ac:dyDescent="0.3">
      <c r="A177" s="78" t="s">
        <v>0</v>
      </c>
      <c r="B177" s="157">
        <v>7</v>
      </c>
      <c r="C177" s="84">
        <v>6</v>
      </c>
      <c r="D177" s="84">
        <v>6</v>
      </c>
      <c r="E177" s="85">
        <v>4</v>
      </c>
      <c r="F177" s="36">
        <f t="shared" si="2"/>
        <v>23</v>
      </c>
    </row>
    <row r="178" spans="1:6" ht="13.8" x14ac:dyDescent="0.3">
      <c r="A178" s="78" t="s">
        <v>0</v>
      </c>
      <c r="B178" s="157">
        <v>5</v>
      </c>
      <c r="C178" s="84">
        <v>4</v>
      </c>
      <c r="D178" s="84">
        <v>5</v>
      </c>
      <c r="E178" s="85">
        <v>8</v>
      </c>
      <c r="F178" s="36">
        <f t="shared" si="2"/>
        <v>22</v>
      </c>
    </row>
    <row r="179" spans="1:6" ht="13.8" x14ac:dyDescent="0.3">
      <c r="A179" s="78" t="s">
        <v>0</v>
      </c>
      <c r="B179" s="157">
        <v>7</v>
      </c>
      <c r="C179" s="84">
        <v>5</v>
      </c>
      <c r="D179" s="84">
        <v>7</v>
      </c>
      <c r="E179" s="85">
        <v>3</v>
      </c>
      <c r="F179" s="36">
        <f t="shared" si="2"/>
        <v>22</v>
      </c>
    </row>
    <row r="180" spans="1:6" ht="13.8" x14ac:dyDescent="0.3">
      <c r="A180" s="78" t="s">
        <v>0</v>
      </c>
      <c r="B180" s="157">
        <v>0</v>
      </c>
      <c r="C180" s="84">
        <v>5</v>
      </c>
      <c r="D180" s="84">
        <v>6</v>
      </c>
      <c r="E180" s="85">
        <v>10</v>
      </c>
      <c r="F180" s="36">
        <f t="shared" si="2"/>
        <v>21</v>
      </c>
    </row>
    <row r="181" spans="1:6" ht="13.8" x14ac:dyDescent="0.3">
      <c r="A181" s="78" t="s">
        <v>0</v>
      </c>
      <c r="B181" s="157">
        <v>2</v>
      </c>
      <c r="C181" s="84">
        <v>6</v>
      </c>
      <c r="D181" s="84">
        <v>7</v>
      </c>
      <c r="E181" s="85">
        <v>6</v>
      </c>
      <c r="F181" s="36">
        <f t="shared" si="2"/>
        <v>21</v>
      </c>
    </row>
    <row r="182" spans="1:6" ht="13.8" x14ac:dyDescent="0.3">
      <c r="A182" s="78" t="s">
        <v>0</v>
      </c>
      <c r="B182" s="157">
        <v>5</v>
      </c>
      <c r="C182" s="84">
        <v>9</v>
      </c>
      <c r="D182" s="84">
        <v>5</v>
      </c>
      <c r="E182" s="85">
        <v>2</v>
      </c>
      <c r="F182" s="36">
        <f t="shared" si="2"/>
        <v>21</v>
      </c>
    </row>
    <row r="183" spans="1:6" ht="13.8" x14ac:dyDescent="0.3">
      <c r="A183" s="78" t="s">
        <v>0</v>
      </c>
      <c r="B183" s="157">
        <v>10</v>
      </c>
      <c r="C183" s="84">
        <v>5</v>
      </c>
      <c r="D183" s="84">
        <v>6</v>
      </c>
      <c r="E183" s="85">
        <v>0</v>
      </c>
      <c r="F183" s="36">
        <f t="shared" si="2"/>
        <v>21</v>
      </c>
    </row>
    <row r="184" spans="1:6" ht="13.8" x14ac:dyDescent="0.3">
      <c r="A184" s="78" t="s">
        <v>0</v>
      </c>
      <c r="B184" s="157">
        <v>7</v>
      </c>
      <c r="C184" s="84">
        <v>4</v>
      </c>
      <c r="D184" s="84">
        <v>5</v>
      </c>
      <c r="E184" s="85">
        <v>4</v>
      </c>
      <c r="F184" s="36">
        <f t="shared" si="2"/>
        <v>20</v>
      </c>
    </row>
    <row r="185" spans="1:6" ht="13.8" x14ac:dyDescent="0.3">
      <c r="A185" s="78" t="s">
        <v>0</v>
      </c>
      <c r="B185" s="157">
        <v>10</v>
      </c>
      <c r="C185" s="84">
        <v>4</v>
      </c>
      <c r="D185" s="84">
        <v>6</v>
      </c>
      <c r="E185" s="85">
        <v>0</v>
      </c>
      <c r="F185" s="36">
        <f t="shared" si="2"/>
        <v>20</v>
      </c>
    </row>
    <row r="186" spans="1:6" ht="13.8" x14ac:dyDescent="0.3">
      <c r="A186" s="78" t="s">
        <v>0</v>
      </c>
      <c r="B186" s="157">
        <v>7</v>
      </c>
      <c r="C186" s="84">
        <v>3</v>
      </c>
      <c r="D186" s="84">
        <v>5</v>
      </c>
      <c r="E186" s="85">
        <v>4</v>
      </c>
      <c r="F186" s="36">
        <f t="shared" si="2"/>
        <v>19</v>
      </c>
    </row>
    <row r="187" spans="1:6" ht="13.8" x14ac:dyDescent="0.3">
      <c r="A187" s="78" t="s">
        <v>0</v>
      </c>
      <c r="B187" s="157">
        <v>7</v>
      </c>
      <c r="C187" s="84">
        <v>5</v>
      </c>
      <c r="D187" s="84">
        <v>4</v>
      </c>
      <c r="E187" s="85">
        <v>3</v>
      </c>
      <c r="F187" s="36">
        <f t="shared" si="2"/>
        <v>19</v>
      </c>
    </row>
    <row r="188" spans="1:6" ht="13.8" x14ac:dyDescent="0.3">
      <c r="A188" s="78" t="s">
        <v>0</v>
      </c>
      <c r="B188" s="157">
        <v>6</v>
      </c>
      <c r="C188" s="84">
        <v>3</v>
      </c>
      <c r="D188" s="84">
        <v>5</v>
      </c>
      <c r="E188" s="85">
        <v>4</v>
      </c>
      <c r="F188" s="36">
        <f t="shared" si="2"/>
        <v>18</v>
      </c>
    </row>
    <row r="189" spans="1:6" ht="13.8" x14ac:dyDescent="0.3">
      <c r="A189" s="78" t="s">
        <v>0</v>
      </c>
      <c r="B189" s="157">
        <v>7</v>
      </c>
      <c r="C189" s="84">
        <v>5</v>
      </c>
      <c r="D189" s="84">
        <v>6</v>
      </c>
      <c r="E189" s="85">
        <v>0</v>
      </c>
      <c r="F189" s="36">
        <f t="shared" si="2"/>
        <v>18</v>
      </c>
    </row>
    <row r="190" spans="1:6" ht="13.8" x14ac:dyDescent="0.3">
      <c r="A190" s="78" t="s">
        <v>0</v>
      </c>
      <c r="B190" s="157">
        <v>7</v>
      </c>
      <c r="C190" s="84">
        <v>5</v>
      </c>
      <c r="D190" s="84">
        <v>5</v>
      </c>
      <c r="E190" s="85">
        <v>0</v>
      </c>
      <c r="F190" s="36">
        <f t="shared" si="2"/>
        <v>17</v>
      </c>
    </row>
    <row r="191" spans="1:6" ht="13.8" x14ac:dyDescent="0.3">
      <c r="A191" s="78" t="s">
        <v>0</v>
      </c>
      <c r="B191" s="157">
        <v>7</v>
      </c>
      <c r="C191" s="84">
        <v>4</v>
      </c>
      <c r="D191" s="84">
        <v>6</v>
      </c>
      <c r="E191" s="85">
        <v>0</v>
      </c>
      <c r="F191" s="36">
        <f t="shared" si="2"/>
        <v>17</v>
      </c>
    </row>
    <row r="192" spans="1:6" ht="13.8" x14ac:dyDescent="0.3">
      <c r="A192" s="78" t="s">
        <v>0</v>
      </c>
      <c r="B192" s="157">
        <v>7</v>
      </c>
      <c r="C192" s="84">
        <v>4</v>
      </c>
      <c r="D192" s="84">
        <v>6</v>
      </c>
      <c r="E192" s="85">
        <v>0</v>
      </c>
      <c r="F192" s="36">
        <f t="shared" si="2"/>
        <v>17</v>
      </c>
    </row>
    <row r="193" spans="1:6" ht="13.8" x14ac:dyDescent="0.3">
      <c r="A193" s="78" t="s">
        <v>0</v>
      </c>
      <c r="B193" s="157">
        <v>5</v>
      </c>
      <c r="C193" s="84">
        <v>3</v>
      </c>
      <c r="D193" s="84">
        <v>5</v>
      </c>
      <c r="E193" s="85">
        <v>3</v>
      </c>
      <c r="F193" s="36">
        <f t="shared" si="2"/>
        <v>16</v>
      </c>
    </row>
    <row r="194" spans="1:6" ht="13.8" x14ac:dyDescent="0.3">
      <c r="A194" s="78" t="s">
        <v>0</v>
      </c>
      <c r="B194" s="157">
        <v>5</v>
      </c>
      <c r="C194" s="84">
        <v>4</v>
      </c>
      <c r="D194" s="84">
        <v>5</v>
      </c>
      <c r="E194" s="85">
        <v>2</v>
      </c>
      <c r="F194" s="36">
        <f t="shared" si="2"/>
        <v>16</v>
      </c>
    </row>
    <row r="195" spans="1:6" ht="13.8" x14ac:dyDescent="0.3">
      <c r="A195" s="78" t="s">
        <v>0</v>
      </c>
      <c r="B195" s="157">
        <v>7</v>
      </c>
      <c r="C195" s="84">
        <v>6</v>
      </c>
      <c r="D195" s="84">
        <v>2</v>
      </c>
      <c r="E195" s="85">
        <v>1</v>
      </c>
      <c r="F195" s="36">
        <f t="shared" si="2"/>
        <v>16</v>
      </c>
    </row>
    <row r="196" spans="1:6" ht="13.8" x14ac:dyDescent="0.3">
      <c r="A196" s="78" t="s">
        <v>0</v>
      </c>
      <c r="B196" s="157">
        <v>7</v>
      </c>
      <c r="C196" s="84">
        <v>5</v>
      </c>
      <c r="D196" s="84">
        <v>4</v>
      </c>
      <c r="E196" s="85">
        <v>0</v>
      </c>
      <c r="F196" s="36">
        <f t="shared" si="2"/>
        <v>16</v>
      </c>
    </row>
    <row r="197" spans="1:6" ht="13.8" x14ac:dyDescent="0.3">
      <c r="A197" s="78" t="s">
        <v>0</v>
      </c>
      <c r="B197" s="157">
        <v>5</v>
      </c>
      <c r="C197" s="84">
        <v>2</v>
      </c>
      <c r="D197" s="84">
        <v>1</v>
      </c>
      <c r="E197" s="85">
        <v>7</v>
      </c>
      <c r="F197" s="36">
        <f t="shared" si="2"/>
        <v>15</v>
      </c>
    </row>
    <row r="198" spans="1:6" ht="13.8" x14ac:dyDescent="0.3">
      <c r="A198" s="78" t="s">
        <v>0</v>
      </c>
      <c r="B198" s="157">
        <v>7</v>
      </c>
      <c r="C198" s="84">
        <v>3</v>
      </c>
      <c r="D198" s="84">
        <v>4</v>
      </c>
      <c r="E198" s="85">
        <v>3</v>
      </c>
      <c r="F198" s="36">
        <f t="shared" si="2"/>
        <v>17</v>
      </c>
    </row>
    <row r="199" spans="1:6" ht="13.8" x14ac:dyDescent="0.3">
      <c r="A199" s="78" t="s">
        <v>0</v>
      </c>
      <c r="B199" s="157">
        <v>7</v>
      </c>
      <c r="C199" s="84">
        <v>3</v>
      </c>
      <c r="D199" s="84">
        <v>3</v>
      </c>
      <c r="E199" s="85">
        <v>3</v>
      </c>
      <c r="F199" s="36">
        <f t="shared" si="2"/>
        <v>16</v>
      </c>
    </row>
    <row r="200" spans="1:6" ht="13.8" x14ac:dyDescent="0.3">
      <c r="A200" s="78" t="s">
        <v>0</v>
      </c>
      <c r="B200" s="157">
        <v>5</v>
      </c>
      <c r="C200" s="84">
        <v>3</v>
      </c>
      <c r="D200" s="84">
        <v>4</v>
      </c>
      <c r="E200" s="85">
        <v>3</v>
      </c>
      <c r="F200" s="36">
        <f t="shared" ref="F200:F263" si="3">B200+C200+D200+E200</f>
        <v>15</v>
      </c>
    </row>
    <row r="201" spans="1:6" ht="13.8" x14ac:dyDescent="0.3">
      <c r="A201" s="78" t="s">
        <v>0</v>
      </c>
      <c r="B201" s="157">
        <v>7</v>
      </c>
      <c r="C201" s="84">
        <v>3</v>
      </c>
      <c r="D201" s="84">
        <v>4</v>
      </c>
      <c r="E201" s="85">
        <v>0</v>
      </c>
      <c r="F201" s="36">
        <f t="shared" si="3"/>
        <v>14</v>
      </c>
    </row>
    <row r="202" spans="1:6" ht="13.8" x14ac:dyDescent="0.3">
      <c r="A202" s="78" t="s">
        <v>0</v>
      </c>
      <c r="B202" s="157">
        <v>4</v>
      </c>
      <c r="C202" s="84">
        <v>2</v>
      </c>
      <c r="D202" s="84">
        <v>3</v>
      </c>
      <c r="E202" s="85">
        <v>4</v>
      </c>
      <c r="F202" s="36">
        <f t="shared" si="3"/>
        <v>13</v>
      </c>
    </row>
    <row r="203" spans="1:6" ht="13.8" x14ac:dyDescent="0.3">
      <c r="A203" s="78" t="s">
        <v>0</v>
      </c>
      <c r="B203" s="157">
        <v>0</v>
      </c>
      <c r="C203" s="84">
        <v>4</v>
      </c>
      <c r="D203" s="84">
        <v>4</v>
      </c>
      <c r="E203" s="85">
        <v>4</v>
      </c>
      <c r="F203" s="36">
        <f t="shared" si="3"/>
        <v>12</v>
      </c>
    </row>
    <row r="204" spans="1:6" ht="13.8" x14ac:dyDescent="0.3">
      <c r="A204" s="78" t="s">
        <v>0</v>
      </c>
      <c r="B204" s="158">
        <v>3</v>
      </c>
      <c r="C204" s="87">
        <v>3</v>
      </c>
      <c r="D204" s="87">
        <v>6</v>
      </c>
      <c r="E204" s="88">
        <v>0</v>
      </c>
      <c r="F204" s="36">
        <f t="shared" si="3"/>
        <v>12</v>
      </c>
    </row>
    <row r="205" spans="1:6" ht="13.8" x14ac:dyDescent="0.3">
      <c r="A205" s="78" t="s">
        <v>0</v>
      </c>
      <c r="B205" s="158">
        <v>4</v>
      </c>
      <c r="C205" s="87">
        <v>4</v>
      </c>
      <c r="D205" s="87">
        <v>4</v>
      </c>
      <c r="E205" s="88">
        <v>0</v>
      </c>
      <c r="F205" s="36">
        <f t="shared" si="3"/>
        <v>12</v>
      </c>
    </row>
    <row r="206" spans="1:6" ht="13.8" x14ac:dyDescent="0.3">
      <c r="A206" s="78" t="s">
        <v>0</v>
      </c>
      <c r="B206" s="158">
        <v>5</v>
      </c>
      <c r="C206" s="87">
        <v>3</v>
      </c>
      <c r="D206" s="87">
        <v>4</v>
      </c>
      <c r="E206" s="88">
        <v>0</v>
      </c>
      <c r="F206" s="36">
        <f t="shared" si="3"/>
        <v>12</v>
      </c>
    </row>
    <row r="207" spans="1:6" ht="13.8" x14ac:dyDescent="0.3">
      <c r="A207" s="78" t="s">
        <v>0</v>
      </c>
      <c r="B207" s="158">
        <v>7</v>
      </c>
      <c r="C207" s="87">
        <v>1</v>
      </c>
      <c r="D207" s="87">
        <v>4</v>
      </c>
      <c r="E207" s="88">
        <v>0</v>
      </c>
      <c r="F207" s="36">
        <f t="shared" si="3"/>
        <v>12</v>
      </c>
    </row>
    <row r="208" spans="1:6" ht="13.8" x14ac:dyDescent="0.3">
      <c r="A208" s="78" t="s">
        <v>0</v>
      </c>
      <c r="B208" s="158">
        <v>1</v>
      </c>
      <c r="C208" s="87">
        <v>5</v>
      </c>
      <c r="D208" s="87">
        <v>5</v>
      </c>
      <c r="E208" s="88">
        <v>0</v>
      </c>
      <c r="F208" s="36">
        <f t="shared" si="3"/>
        <v>11</v>
      </c>
    </row>
    <row r="209" spans="1:6" ht="13.8" x14ac:dyDescent="0.3">
      <c r="A209" s="78" t="s">
        <v>0</v>
      </c>
      <c r="B209" s="158">
        <v>5</v>
      </c>
      <c r="C209" s="87">
        <v>2</v>
      </c>
      <c r="D209" s="87">
        <v>4</v>
      </c>
      <c r="E209" s="88">
        <v>0</v>
      </c>
      <c r="F209" s="36">
        <f t="shared" si="3"/>
        <v>11</v>
      </c>
    </row>
    <row r="210" spans="1:6" ht="13.8" x14ac:dyDescent="0.3">
      <c r="A210" s="78" t="s">
        <v>0</v>
      </c>
      <c r="B210" s="158">
        <v>7</v>
      </c>
      <c r="C210" s="87">
        <v>1</v>
      </c>
      <c r="D210" s="87">
        <v>2</v>
      </c>
      <c r="E210" s="88">
        <v>0</v>
      </c>
      <c r="F210" s="36">
        <f t="shared" si="3"/>
        <v>10</v>
      </c>
    </row>
    <row r="211" spans="1:6" ht="13.8" x14ac:dyDescent="0.3">
      <c r="A211" s="78" t="s">
        <v>0</v>
      </c>
      <c r="B211" s="158">
        <v>7</v>
      </c>
      <c r="C211" s="87">
        <v>1</v>
      </c>
      <c r="D211" s="87">
        <v>2</v>
      </c>
      <c r="E211" s="88">
        <v>0</v>
      </c>
      <c r="F211" s="36">
        <f t="shared" si="3"/>
        <v>10</v>
      </c>
    </row>
    <row r="212" spans="1:6" ht="13.8" x14ac:dyDescent="0.3">
      <c r="A212" s="78" t="s">
        <v>0</v>
      </c>
      <c r="B212" s="158">
        <v>3</v>
      </c>
      <c r="C212" s="87">
        <v>3</v>
      </c>
      <c r="D212" s="87">
        <v>1</v>
      </c>
      <c r="E212" s="88">
        <v>2</v>
      </c>
      <c r="F212" s="36">
        <f t="shared" si="3"/>
        <v>9</v>
      </c>
    </row>
    <row r="213" spans="1:6" ht="13.8" x14ac:dyDescent="0.3">
      <c r="A213" s="78" t="s">
        <v>0</v>
      </c>
      <c r="B213" s="158">
        <v>0</v>
      </c>
      <c r="C213" s="87">
        <v>3</v>
      </c>
      <c r="D213" s="87">
        <v>2</v>
      </c>
      <c r="E213" s="88">
        <v>2</v>
      </c>
      <c r="F213" s="36">
        <f t="shared" si="3"/>
        <v>7</v>
      </c>
    </row>
    <row r="214" spans="1:6" ht="13.8" x14ac:dyDescent="0.3">
      <c r="A214" s="78" t="s">
        <v>0</v>
      </c>
      <c r="B214" s="158">
        <v>5</v>
      </c>
      <c r="C214" s="87">
        <v>0</v>
      </c>
      <c r="D214" s="87">
        <v>1</v>
      </c>
      <c r="E214" s="88">
        <v>0</v>
      </c>
      <c r="F214" s="36">
        <f t="shared" si="3"/>
        <v>6</v>
      </c>
    </row>
    <row r="215" spans="1:6" ht="13.8" x14ac:dyDescent="0.3">
      <c r="A215" s="78" t="s">
        <v>0</v>
      </c>
      <c r="B215" s="158">
        <v>2</v>
      </c>
      <c r="C215" s="87">
        <v>3</v>
      </c>
      <c r="D215" s="87">
        <v>0</v>
      </c>
      <c r="E215" s="88">
        <v>0</v>
      </c>
      <c r="F215" s="36">
        <f t="shared" si="3"/>
        <v>5</v>
      </c>
    </row>
    <row r="216" spans="1:6" ht="13.8" x14ac:dyDescent="0.3">
      <c r="A216" s="102" t="s">
        <v>0</v>
      </c>
      <c r="B216" s="159">
        <v>2</v>
      </c>
      <c r="C216" s="90">
        <v>3</v>
      </c>
      <c r="D216" s="90">
        <v>0</v>
      </c>
      <c r="E216" s="91">
        <v>0</v>
      </c>
      <c r="F216" s="37">
        <f t="shared" si="3"/>
        <v>5</v>
      </c>
    </row>
    <row r="217" spans="1:6" ht="13.8" x14ac:dyDescent="0.3">
      <c r="A217" s="78" t="s">
        <v>3</v>
      </c>
      <c r="B217" s="41">
        <v>10</v>
      </c>
      <c r="C217" s="42">
        <v>8</v>
      </c>
      <c r="D217" s="42">
        <v>7</v>
      </c>
      <c r="E217" s="43">
        <v>10</v>
      </c>
      <c r="F217" s="36">
        <f t="shared" si="3"/>
        <v>35</v>
      </c>
    </row>
    <row r="218" spans="1:6" ht="13.8" x14ac:dyDescent="0.3">
      <c r="A218" s="78" t="s">
        <v>3</v>
      </c>
      <c r="B218" s="41">
        <v>9</v>
      </c>
      <c r="C218" s="42">
        <v>7</v>
      </c>
      <c r="D218" s="42">
        <v>10</v>
      </c>
      <c r="E218" s="43">
        <v>9</v>
      </c>
      <c r="F218" s="36">
        <f t="shared" si="3"/>
        <v>35</v>
      </c>
    </row>
    <row r="219" spans="1:6" ht="13.8" x14ac:dyDescent="0.3">
      <c r="A219" s="78" t="s">
        <v>3</v>
      </c>
      <c r="B219" s="41">
        <v>9</v>
      </c>
      <c r="C219" s="42">
        <v>7</v>
      </c>
      <c r="D219" s="42">
        <v>7</v>
      </c>
      <c r="E219" s="43">
        <v>10</v>
      </c>
      <c r="F219" s="36">
        <f t="shared" si="3"/>
        <v>33</v>
      </c>
    </row>
    <row r="220" spans="1:6" ht="13.8" x14ac:dyDescent="0.3">
      <c r="A220" s="78" t="s">
        <v>3</v>
      </c>
      <c r="B220" s="41">
        <v>9</v>
      </c>
      <c r="C220" s="42">
        <v>8</v>
      </c>
      <c r="D220" s="42">
        <v>10</v>
      </c>
      <c r="E220" s="43">
        <v>5</v>
      </c>
      <c r="F220" s="36">
        <f t="shared" si="3"/>
        <v>32</v>
      </c>
    </row>
    <row r="221" spans="1:6" ht="13.8" x14ac:dyDescent="0.3">
      <c r="A221" s="78" t="s">
        <v>3</v>
      </c>
      <c r="B221" s="41">
        <v>10</v>
      </c>
      <c r="C221" s="42">
        <v>6</v>
      </c>
      <c r="D221" s="42">
        <v>7</v>
      </c>
      <c r="E221" s="43">
        <v>7</v>
      </c>
      <c r="F221" s="36">
        <f t="shared" si="3"/>
        <v>30</v>
      </c>
    </row>
    <row r="222" spans="1:6" ht="13.8" x14ac:dyDescent="0.3">
      <c r="A222" s="78" t="s">
        <v>3</v>
      </c>
      <c r="B222" s="41">
        <v>10</v>
      </c>
      <c r="C222" s="42">
        <v>4</v>
      </c>
      <c r="D222" s="42">
        <v>7</v>
      </c>
      <c r="E222" s="43">
        <v>7</v>
      </c>
      <c r="F222" s="36">
        <f t="shared" si="3"/>
        <v>28</v>
      </c>
    </row>
    <row r="223" spans="1:6" ht="13.8" x14ac:dyDescent="0.3">
      <c r="A223" s="78" t="s">
        <v>3</v>
      </c>
      <c r="B223" s="41">
        <v>7</v>
      </c>
      <c r="C223" s="42">
        <v>4</v>
      </c>
      <c r="D223" s="42">
        <v>6</v>
      </c>
      <c r="E223" s="43">
        <v>10</v>
      </c>
      <c r="F223" s="36">
        <f t="shared" si="3"/>
        <v>27</v>
      </c>
    </row>
    <row r="224" spans="1:6" ht="13.8" x14ac:dyDescent="0.3">
      <c r="A224" s="78" t="s">
        <v>3</v>
      </c>
      <c r="B224" s="41">
        <v>6</v>
      </c>
      <c r="C224" s="42">
        <v>6</v>
      </c>
      <c r="D224" s="42">
        <v>7</v>
      </c>
      <c r="E224" s="43">
        <v>7</v>
      </c>
      <c r="F224" s="36">
        <f t="shared" si="3"/>
        <v>26</v>
      </c>
    </row>
    <row r="225" spans="1:6" ht="13.8" x14ac:dyDescent="0.3">
      <c r="A225" s="78" t="s">
        <v>3</v>
      </c>
      <c r="B225" s="41">
        <v>4</v>
      </c>
      <c r="C225" s="42">
        <v>4</v>
      </c>
      <c r="D225" s="42">
        <v>6</v>
      </c>
      <c r="E225" s="43">
        <v>10</v>
      </c>
      <c r="F225" s="36">
        <f t="shared" si="3"/>
        <v>24</v>
      </c>
    </row>
    <row r="226" spans="1:6" ht="13.8" x14ac:dyDescent="0.3">
      <c r="A226" s="78" t="s">
        <v>3</v>
      </c>
      <c r="B226" s="41">
        <v>6</v>
      </c>
      <c r="C226" s="42">
        <v>5</v>
      </c>
      <c r="D226" s="42">
        <v>7</v>
      </c>
      <c r="E226" s="43">
        <v>4.5</v>
      </c>
      <c r="F226" s="36">
        <f t="shared" si="3"/>
        <v>22.5</v>
      </c>
    </row>
    <row r="227" spans="1:6" ht="13.8" x14ac:dyDescent="0.3">
      <c r="A227" s="78" t="s">
        <v>3</v>
      </c>
      <c r="B227" s="41">
        <v>6</v>
      </c>
      <c r="C227" s="42">
        <v>4</v>
      </c>
      <c r="D227" s="42">
        <v>7</v>
      </c>
      <c r="E227" s="43">
        <v>5</v>
      </c>
      <c r="F227" s="36">
        <f t="shared" si="3"/>
        <v>22</v>
      </c>
    </row>
    <row r="228" spans="1:6" ht="13.8" x14ac:dyDescent="0.3">
      <c r="A228" s="78" t="s">
        <v>3</v>
      </c>
      <c r="B228" s="41">
        <v>10</v>
      </c>
      <c r="C228" s="42">
        <v>5</v>
      </c>
      <c r="D228" s="42">
        <v>7</v>
      </c>
      <c r="E228" s="43">
        <v>0</v>
      </c>
      <c r="F228" s="36">
        <f t="shared" si="3"/>
        <v>22</v>
      </c>
    </row>
    <row r="229" spans="1:6" ht="13.8" x14ac:dyDescent="0.3">
      <c r="A229" s="78" t="s">
        <v>3</v>
      </c>
      <c r="B229" s="41">
        <v>7</v>
      </c>
      <c r="C229" s="42">
        <v>3</v>
      </c>
      <c r="D229" s="42">
        <v>6</v>
      </c>
      <c r="E229" s="43">
        <v>4</v>
      </c>
      <c r="F229" s="36">
        <f t="shared" si="3"/>
        <v>20</v>
      </c>
    </row>
    <row r="230" spans="1:6" ht="13.8" x14ac:dyDescent="0.3">
      <c r="A230" s="78" t="s">
        <v>3</v>
      </c>
      <c r="B230" s="41">
        <v>10</v>
      </c>
      <c r="C230" s="42">
        <v>2</v>
      </c>
      <c r="D230" s="42">
        <v>7</v>
      </c>
      <c r="E230" s="43">
        <v>1</v>
      </c>
      <c r="F230" s="36">
        <f t="shared" si="3"/>
        <v>20</v>
      </c>
    </row>
    <row r="231" spans="1:6" ht="13.8" x14ac:dyDescent="0.3">
      <c r="A231" s="78" t="s">
        <v>3</v>
      </c>
      <c r="B231" s="41">
        <v>7</v>
      </c>
      <c r="C231" s="42">
        <v>3</v>
      </c>
      <c r="D231" s="42">
        <v>10</v>
      </c>
      <c r="E231" s="43">
        <v>0</v>
      </c>
      <c r="F231" s="36">
        <f t="shared" si="3"/>
        <v>20</v>
      </c>
    </row>
    <row r="232" spans="1:6" ht="13.8" x14ac:dyDescent="0.3">
      <c r="A232" s="78" t="s">
        <v>3</v>
      </c>
      <c r="B232" s="41">
        <v>1</v>
      </c>
      <c r="C232" s="42">
        <v>6</v>
      </c>
      <c r="D232" s="42">
        <v>7</v>
      </c>
      <c r="E232" s="43">
        <v>5</v>
      </c>
      <c r="F232" s="36">
        <f t="shared" si="3"/>
        <v>19</v>
      </c>
    </row>
    <row r="233" spans="1:6" ht="13.8" x14ac:dyDescent="0.3">
      <c r="A233" s="78" t="s">
        <v>3</v>
      </c>
      <c r="B233" s="41">
        <v>7</v>
      </c>
      <c r="C233" s="42">
        <v>3</v>
      </c>
      <c r="D233" s="42">
        <v>5</v>
      </c>
      <c r="E233" s="43">
        <v>4</v>
      </c>
      <c r="F233" s="36">
        <f t="shared" si="3"/>
        <v>19</v>
      </c>
    </row>
    <row r="234" spans="1:6" ht="13.8" x14ac:dyDescent="0.3">
      <c r="A234" s="78" t="s">
        <v>3</v>
      </c>
      <c r="B234" s="41">
        <v>7</v>
      </c>
      <c r="C234" s="42">
        <v>3</v>
      </c>
      <c r="D234" s="42">
        <v>6.5</v>
      </c>
      <c r="E234" s="43">
        <v>2</v>
      </c>
      <c r="F234" s="36">
        <f t="shared" si="3"/>
        <v>18.5</v>
      </c>
    </row>
    <row r="235" spans="1:6" ht="13.8" x14ac:dyDescent="0.3">
      <c r="A235" s="78" t="s">
        <v>3</v>
      </c>
      <c r="B235" s="41">
        <v>5</v>
      </c>
      <c r="C235" s="42">
        <v>5</v>
      </c>
      <c r="D235" s="42">
        <v>5</v>
      </c>
      <c r="E235" s="43">
        <v>3</v>
      </c>
      <c r="F235" s="36">
        <f t="shared" si="3"/>
        <v>18</v>
      </c>
    </row>
    <row r="236" spans="1:6" ht="13.8" x14ac:dyDescent="0.3">
      <c r="A236" s="78" t="s">
        <v>3</v>
      </c>
      <c r="B236" s="41">
        <v>7</v>
      </c>
      <c r="C236" s="42">
        <v>4</v>
      </c>
      <c r="D236" s="42">
        <v>6</v>
      </c>
      <c r="E236" s="43">
        <v>0</v>
      </c>
      <c r="F236" s="36">
        <f t="shared" si="3"/>
        <v>17</v>
      </c>
    </row>
    <row r="237" spans="1:6" ht="13.8" x14ac:dyDescent="0.3">
      <c r="A237" s="78" t="s">
        <v>3</v>
      </c>
      <c r="B237" s="41">
        <v>6</v>
      </c>
      <c r="C237" s="42">
        <v>3</v>
      </c>
      <c r="D237" s="42">
        <v>7</v>
      </c>
      <c r="E237" s="43">
        <v>0</v>
      </c>
      <c r="F237" s="36">
        <f t="shared" si="3"/>
        <v>16</v>
      </c>
    </row>
    <row r="238" spans="1:6" ht="13.8" x14ac:dyDescent="0.3">
      <c r="A238" s="78" t="s">
        <v>3</v>
      </c>
      <c r="B238" s="41">
        <v>7</v>
      </c>
      <c r="C238" s="42">
        <v>3</v>
      </c>
      <c r="D238" s="42">
        <v>5</v>
      </c>
      <c r="E238" s="43">
        <v>0</v>
      </c>
      <c r="F238" s="36">
        <f t="shared" si="3"/>
        <v>15</v>
      </c>
    </row>
    <row r="239" spans="1:6" ht="13.8" x14ac:dyDescent="0.3">
      <c r="A239" s="78" t="s">
        <v>3</v>
      </c>
      <c r="B239" s="41">
        <v>7</v>
      </c>
      <c r="C239" s="42">
        <v>3</v>
      </c>
      <c r="D239" s="42">
        <v>5</v>
      </c>
      <c r="E239" s="43">
        <v>0</v>
      </c>
      <c r="F239" s="36">
        <f t="shared" si="3"/>
        <v>15</v>
      </c>
    </row>
    <row r="240" spans="1:6" ht="13.8" x14ac:dyDescent="0.3">
      <c r="A240" s="78" t="s">
        <v>3</v>
      </c>
      <c r="B240" s="41">
        <v>6</v>
      </c>
      <c r="C240" s="42">
        <v>3</v>
      </c>
      <c r="D240" s="42">
        <v>5</v>
      </c>
      <c r="E240" s="43">
        <v>0</v>
      </c>
      <c r="F240" s="36">
        <f t="shared" si="3"/>
        <v>14</v>
      </c>
    </row>
    <row r="241" spans="1:6" ht="13.8" x14ac:dyDescent="0.3">
      <c r="A241" s="78" t="s">
        <v>3</v>
      </c>
      <c r="B241" s="41">
        <v>7</v>
      </c>
      <c r="C241" s="42">
        <v>2</v>
      </c>
      <c r="D241" s="42">
        <v>5</v>
      </c>
      <c r="E241" s="43">
        <v>0</v>
      </c>
      <c r="F241" s="36">
        <f t="shared" si="3"/>
        <v>14</v>
      </c>
    </row>
    <row r="242" spans="1:6" ht="13.8" x14ac:dyDescent="0.3">
      <c r="A242" s="78" t="s">
        <v>3</v>
      </c>
      <c r="B242" s="41">
        <v>6</v>
      </c>
      <c r="C242" s="42">
        <v>4</v>
      </c>
      <c r="D242" s="42">
        <v>2.5</v>
      </c>
      <c r="E242" s="43">
        <v>0</v>
      </c>
      <c r="F242" s="36">
        <f t="shared" si="3"/>
        <v>12.5</v>
      </c>
    </row>
    <row r="243" spans="1:6" ht="13.8" x14ac:dyDescent="0.3">
      <c r="A243" s="78" t="s">
        <v>3</v>
      </c>
      <c r="B243" s="41">
        <v>7</v>
      </c>
      <c r="C243" s="42">
        <v>2</v>
      </c>
      <c r="D243" s="42">
        <v>3</v>
      </c>
      <c r="E243" s="43">
        <v>0</v>
      </c>
      <c r="F243" s="36">
        <f t="shared" si="3"/>
        <v>12</v>
      </c>
    </row>
    <row r="244" spans="1:6" ht="13.8" x14ac:dyDescent="0.3">
      <c r="A244" s="78" t="s">
        <v>3</v>
      </c>
      <c r="B244" s="41">
        <v>2</v>
      </c>
      <c r="C244" s="42">
        <v>2</v>
      </c>
      <c r="D244" s="42">
        <v>5.5</v>
      </c>
      <c r="E244" s="43">
        <v>2</v>
      </c>
      <c r="F244" s="36">
        <f t="shared" si="3"/>
        <v>11.5</v>
      </c>
    </row>
    <row r="245" spans="1:6" ht="13.8" x14ac:dyDescent="0.3">
      <c r="A245" s="78" t="s">
        <v>3</v>
      </c>
      <c r="B245" s="41">
        <v>2</v>
      </c>
      <c r="C245" s="42">
        <v>4</v>
      </c>
      <c r="D245" s="42">
        <v>4</v>
      </c>
      <c r="E245" s="43">
        <v>0</v>
      </c>
      <c r="F245" s="36">
        <f t="shared" si="3"/>
        <v>10</v>
      </c>
    </row>
    <row r="246" spans="1:6" ht="13.8" x14ac:dyDescent="0.3">
      <c r="A246" s="78" t="s">
        <v>3</v>
      </c>
      <c r="B246" s="41">
        <v>2</v>
      </c>
      <c r="C246" s="42">
        <v>2</v>
      </c>
      <c r="D246" s="42">
        <v>6</v>
      </c>
      <c r="E246" s="43">
        <v>0</v>
      </c>
      <c r="F246" s="36">
        <f t="shared" si="3"/>
        <v>10</v>
      </c>
    </row>
    <row r="247" spans="1:6" ht="13.8" x14ac:dyDescent="0.3">
      <c r="A247" s="78" t="s">
        <v>3</v>
      </c>
      <c r="B247" s="41">
        <v>2</v>
      </c>
      <c r="C247" s="42">
        <v>2</v>
      </c>
      <c r="D247" s="42">
        <v>6</v>
      </c>
      <c r="E247" s="43">
        <v>0</v>
      </c>
      <c r="F247" s="36">
        <f t="shared" si="3"/>
        <v>10</v>
      </c>
    </row>
    <row r="248" spans="1:6" ht="13.8" x14ac:dyDescent="0.3">
      <c r="A248" s="78" t="s">
        <v>3</v>
      </c>
      <c r="B248" s="41">
        <v>3</v>
      </c>
      <c r="C248" s="42">
        <v>3</v>
      </c>
      <c r="D248" s="42">
        <v>3</v>
      </c>
      <c r="E248" s="43">
        <v>0</v>
      </c>
      <c r="F248" s="36">
        <f t="shared" si="3"/>
        <v>9</v>
      </c>
    </row>
    <row r="249" spans="1:6" ht="13.8" x14ac:dyDescent="0.3">
      <c r="A249" s="78" t="s">
        <v>3</v>
      </c>
      <c r="B249" s="41">
        <v>0</v>
      </c>
      <c r="C249" s="42">
        <v>3</v>
      </c>
      <c r="D249" s="42">
        <v>3.5</v>
      </c>
      <c r="E249" s="43">
        <v>0</v>
      </c>
      <c r="F249" s="36">
        <f t="shared" si="3"/>
        <v>6.5</v>
      </c>
    </row>
    <row r="250" spans="1:6" ht="13.8" x14ac:dyDescent="0.3">
      <c r="A250" s="102" t="s">
        <v>3</v>
      </c>
      <c r="B250" s="44">
        <v>0</v>
      </c>
      <c r="C250" s="45">
        <v>0</v>
      </c>
      <c r="D250" s="45">
        <v>2</v>
      </c>
      <c r="E250" s="46">
        <v>0</v>
      </c>
      <c r="F250" s="37">
        <f t="shared" si="3"/>
        <v>2</v>
      </c>
    </row>
    <row r="251" spans="1:6" ht="13.8" x14ac:dyDescent="0.3">
      <c r="A251" s="78" t="s">
        <v>2</v>
      </c>
      <c r="B251" s="140">
        <v>10</v>
      </c>
      <c r="C251" s="138">
        <v>10</v>
      </c>
      <c r="D251" s="138">
        <v>6.5</v>
      </c>
      <c r="E251" s="142">
        <v>6.5</v>
      </c>
      <c r="F251" s="36">
        <f t="shared" si="3"/>
        <v>33</v>
      </c>
    </row>
    <row r="252" spans="1:6" ht="13.8" x14ac:dyDescent="0.3">
      <c r="A252" s="78" t="s">
        <v>2</v>
      </c>
      <c r="B252" s="140">
        <v>10</v>
      </c>
      <c r="C252" s="138">
        <v>4.5</v>
      </c>
      <c r="D252" s="138">
        <v>6.5</v>
      </c>
      <c r="E252" s="142">
        <v>9</v>
      </c>
      <c r="F252" s="36">
        <f t="shared" si="3"/>
        <v>30</v>
      </c>
    </row>
    <row r="253" spans="1:6" ht="13.8" x14ac:dyDescent="0.3">
      <c r="A253" s="78" t="s">
        <v>2</v>
      </c>
      <c r="B253" s="140">
        <v>10</v>
      </c>
      <c r="C253" s="138">
        <v>2</v>
      </c>
      <c r="D253" s="138">
        <v>7</v>
      </c>
      <c r="E253" s="142">
        <v>10</v>
      </c>
      <c r="F253" s="36">
        <f t="shared" si="3"/>
        <v>29</v>
      </c>
    </row>
    <row r="254" spans="1:6" ht="13.8" x14ac:dyDescent="0.3">
      <c r="A254" s="78" t="s">
        <v>2</v>
      </c>
      <c r="B254" s="140">
        <v>10</v>
      </c>
      <c r="C254" s="138">
        <v>2</v>
      </c>
      <c r="D254" s="138">
        <v>6</v>
      </c>
      <c r="E254" s="142">
        <v>10</v>
      </c>
      <c r="F254" s="36">
        <f t="shared" si="3"/>
        <v>28</v>
      </c>
    </row>
    <row r="255" spans="1:6" ht="13.8" x14ac:dyDescent="0.3">
      <c r="A255" s="78" t="s">
        <v>2</v>
      </c>
      <c r="B255" s="140">
        <v>10</v>
      </c>
      <c r="C255" s="138">
        <v>4</v>
      </c>
      <c r="D255" s="138">
        <v>6</v>
      </c>
      <c r="E255" s="142">
        <v>7</v>
      </c>
      <c r="F255" s="36">
        <f t="shared" si="3"/>
        <v>27</v>
      </c>
    </row>
    <row r="256" spans="1:6" ht="13.8" x14ac:dyDescent="0.3">
      <c r="A256" s="78" t="s">
        <v>2</v>
      </c>
      <c r="B256" s="140">
        <v>7</v>
      </c>
      <c r="C256" s="138">
        <v>5</v>
      </c>
      <c r="D256" s="138">
        <v>6</v>
      </c>
      <c r="E256" s="142">
        <v>6</v>
      </c>
      <c r="F256" s="36">
        <f t="shared" si="3"/>
        <v>24</v>
      </c>
    </row>
    <row r="257" spans="1:6" ht="13.8" x14ac:dyDescent="0.3">
      <c r="A257" s="78" t="s">
        <v>2</v>
      </c>
      <c r="B257" s="140">
        <v>7</v>
      </c>
      <c r="C257" s="138">
        <v>5</v>
      </c>
      <c r="D257" s="138">
        <v>7</v>
      </c>
      <c r="E257" s="142">
        <v>4</v>
      </c>
      <c r="F257" s="36">
        <f t="shared" si="3"/>
        <v>23</v>
      </c>
    </row>
    <row r="258" spans="1:6" ht="13.8" x14ac:dyDescent="0.3">
      <c r="A258" s="78" t="s">
        <v>2</v>
      </c>
      <c r="B258" s="140">
        <v>7</v>
      </c>
      <c r="C258" s="138">
        <v>4</v>
      </c>
      <c r="D258" s="138">
        <v>7</v>
      </c>
      <c r="E258" s="142">
        <v>0</v>
      </c>
      <c r="F258" s="36">
        <f t="shared" si="3"/>
        <v>18</v>
      </c>
    </row>
    <row r="259" spans="1:6" ht="13.8" x14ac:dyDescent="0.3">
      <c r="A259" s="78" t="s">
        <v>2</v>
      </c>
      <c r="B259" s="140">
        <v>0</v>
      </c>
      <c r="C259" s="138">
        <v>5</v>
      </c>
      <c r="D259" s="138">
        <v>7</v>
      </c>
      <c r="E259" s="142">
        <v>5.5</v>
      </c>
      <c r="F259" s="36">
        <f t="shared" si="3"/>
        <v>17.5</v>
      </c>
    </row>
    <row r="260" spans="1:6" ht="13.8" x14ac:dyDescent="0.3">
      <c r="A260" s="78" t="s">
        <v>2</v>
      </c>
      <c r="B260" s="140">
        <v>0</v>
      </c>
      <c r="C260" s="138">
        <v>8</v>
      </c>
      <c r="D260" s="138">
        <v>1</v>
      </c>
      <c r="E260" s="142">
        <v>8</v>
      </c>
      <c r="F260" s="36">
        <f t="shared" si="3"/>
        <v>17</v>
      </c>
    </row>
    <row r="261" spans="1:6" ht="13.8" x14ac:dyDescent="0.3">
      <c r="A261" s="78" t="s">
        <v>2</v>
      </c>
      <c r="B261" s="140">
        <v>7</v>
      </c>
      <c r="C261" s="138">
        <v>3</v>
      </c>
      <c r="D261" s="138">
        <v>5.5</v>
      </c>
      <c r="E261" s="142">
        <v>0</v>
      </c>
      <c r="F261" s="36">
        <f t="shared" si="3"/>
        <v>15.5</v>
      </c>
    </row>
    <row r="262" spans="1:6" ht="13.8" x14ac:dyDescent="0.3">
      <c r="A262" s="78" t="s">
        <v>2</v>
      </c>
      <c r="B262" s="140">
        <v>7</v>
      </c>
      <c r="C262" s="138">
        <v>3</v>
      </c>
      <c r="D262" s="138">
        <v>5</v>
      </c>
      <c r="E262" s="142">
        <v>0</v>
      </c>
      <c r="F262" s="36">
        <f t="shared" si="3"/>
        <v>15</v>
      </c>
    </row>
    <row r="263" spans="1:6" ht="13.8" x14ac:dyDescent="0.3">
      <c r="A263" s="78" t="s">
        <v>2</v>
      </c>
      <c r="B263" s="140">
        <v>7</v>
      </c>
      <c r="C263" s="138">
        <v>4.5</v>
      </c>
      <c r="D263" s="138">
        <v>2</v>
      </c>
      <c r="E263" s="142">
        <v>0</v>
      </c>
      <c r="F263" s="36">
        <f t="shared" si="3"/>
        <v>13.5</v>
      </c>
    </row>
    <row r="264" spans="1:6" ht="13.8" x14ac:dyDescent="0.3">
      <c r="A264" s="78" t="s">
        <v>2</v>
      </c>
      <c r="B264" s="140">
        <v>7</v>
      </c>
      <c r="C264" s="138">
        <v>3</v>
      </c>
      <c r="D264" s="138">
        <v>3.5</v>
      </c>
      <c r="E264" s="142">
        <v>0</v>
      </c>
      <c r="F264" s="36">
        <f t="shared" ref="F264:F327" si="4">B264+C264+D264+E264</f>
        <v>13.5</v>
      </c>
    </row>
    <row r="265" spans="1:6" ht="13.8" x14ac:dyDescent="0.3">
      <c r="A265" s="78" t="s">
        <v>2</v>
      </c>
      <c r="B265" s="140">
        <v>0</v>
      </c>
      <c r="C265" s="138">
        <v>4</v>
      </c>
      <c r="D265" s="138">
        <v>7</v>
      </c>
      <c r="E265" s="142">
        <v>0</v>
      </c>
      <c r="F265" s="36">
        <f t="shared" si="4"/>
        <v>11</v>
      </c>
    </row>
    <row r="266" spans="1:6" ht="13.8" x14ac:dyDescent="0.3">
      <c r="A266" s="78" t="s">
        <v>2</v>
      </c>
      <c r="B266" s="140">
        <v>0</v>
      </c>
      <c r="C266" s="138">
        <v>3.5</v>
      </c>
      <c r="D266" s="138">
        <v>7</v>
      </c>
      <c r="E266" s="142">
        <v>0</v>
      </c>
      <c r="F266" s="36">
        <f t="shared" si="4"/>
        <v>10.5</v>
      </c>
    </row>
    <row r="267" spans="1:6" ht="13.8" x14ac:dyDescent="0.3">
      <c r="A267" s="78" t="s">
        <v>2</v>
      </c>
      <c r="B267" s="140">
        <v>0</v>
      </c>
      <c r="C267" s="138">
        <v>2</v>
      </c>
      <c r="D267" s="138">
        <v>5</v>
      </c>
      <c r="E267" s="142">
        <v>0</v>
      </c>
      <c r="F267" s="36">
        <f t="shared" si="4"/>
        <v>7</v>
      </c>
    </row>
    <row r="268" spans="1:6" ht="13.8" x14ac:dyDescent="0.3">
      <c r="A268" s="78" t="s">
        <v>2</v>
      </c>
      <c r="B268" s="140">
        <v>3.5</v>
      </c>
      <c r="C268" s="138">
        <v>1.5</v>
      </c>
      <c r="D268" s="138">
        <v>1.5</v>
      </c>
      <c r="E268" s="142">
        <v>0</v>
      </c>
      <c r="F268" s="36">
        <f t="shared" si="4"/>
        <v>6.5</v>
      </c>
    </row>
    <row r="269" spans="1:6" ht="13.8" x14ac:dyDescent="0.3">
      <c r="A269" s="102" t="s">
        <v>2</v>
      </c>
      <c r="B269" s="141">
        <v>0</v>
      </c>
      <c r="C269" s="139">
        <v>2</v>
      </c>
      <c r="D269" s="139">
        <v>1</v>
      </c>
      <c r="E269" s="143">
        <v>0</v>
      </c>
      <c r="F269" s="37">
        <f t="shared" si="4"/>
        <v>3</v>
      </c>
    </row>
    <row r="270" spans="1:6" ht="13.8" x14ac:dyDescent="0.3">
      <c r="A270" s="78" t="s">
        <v>1</v>
      </c>
      <c r="B270" s="86">
        <v>10</v>
      </c>
      <c r="C270" s="87">
        <v>7</v>
      </c>
      <c r="D270" s="87">
        <v>7</v>
      </c>
      <c r="E270" s="88">
        <v>9.5</v>
      </c>
      <c r="F270" s="36">
        <f t="shared" si="4"/>
        <v>33.5</v>
      </c>
    </row>
    <row r="271" spans="1:6" ht="13.8" x14ac:dyDescent="0.3">
      <c r="A271" s="78" t="s">
        <v>1</v>
      </c>
      <c r="B271" s="86">
        <v>10</v>
      </c>
      <c r="C271" s="87">
        <v>5</v>
      </c>
      <c r="D271" s="87">
        <v>10</v>
      </c>
      <c r="E271" s="88">
        <v>8</v>
      </c>
      <c r="F271" s="36">
        <f t="shared" si="4"/>
        <v>33</v>
      </c>
    </row>
    <row r="272" spans="1:6" ht="13.8" x14ac:dyDescent="0.3">
      <c r="A272" s="78" t="s">
        <v>1</v>
      </c>
      <c r="B272" s="86">
        <v>10</v>
      </c>
      <c r="C272" s="87">
        <v>6</v>
      </c>
      <c r="D272" s="87">
        <v>10</v>
      </c>
      <c r="E272" s="88">
        <v>5</v>
      </c>
      <c r="F272" s="36">
        <f t="shared" si="4"/>
        <v>31</v>
      </c>
    </row>
    <row r="273" spans="1:6" ht="13.8" x14ac:dyDescent="0.3">
      <c r="A273" s="78" t="s">
        <v>1</v>
      </c>
      <c r="B273" s="86">
        <v>8</v>
      </c>
      <c r="C273" s="87">
        <v>7</v>
      </c>
      <c r="D273" s="87">
        <v>7.5</v>
      </c>
      <c r="E273" s="88">
        <v>4.5</v>
      </c>
      <c r="F273" s="36">
        <f t="shared" si="4"/>
        <v>27</v>
      </c>
    </row>
    <row r="274" spans="1:6" ht="13.8" x14ac:dyDescent="0.3">
      <c r="A274" s="78" t="s">
        <v>1</v>
      </c>
      <c r="B274" s="86">
        <v>7</v>
      </c>
      <c r="C274" s="87">
        <v>9</v>
      </c>
      <c r="D274" s="87">
        <v>9</v>
      </c>
      <c r="E274" s="88">
        <v>1.5</v>
      </c>
      <c r="F274" s="36">
        <f t="shared" si="4"/>
        <v>26.5</v>
      </c>
    </row>
    <row r="275" spans="1:6" ht="13.8" x14ac:dyDescent="0.3">
      <c r="A275" s="78" t="s">
        <v>1</v>
      </c>
      <c r="B275" s="86">
        <v>8</v>
      </c>
      <c r="C275" s="87">
        <v>5</v>
      </c>
      <c r="D275" s="87">
        <v>6</v>
      </c>
      <c r="E275" s="88">
        <v>2.5</v>
      </c>
      <c r="F275" s="36">
        <f t="shared" si="4"/>
        <v>21.5</v>
      </c>
    </row>
    <row r="276" spans="1:6" ht="13.8" x14ac:dyDescent="0.3">
      <c r="A276" s="78" t="s">
        <v>1</v>
      </c>
      <c r="B276" s="86">
        <v>10</v>
      </c>
      <c r="C276" s="87">
        <v>5</v>
      </c>
      <c r="D276" s="87">
        <v>3</v>
      </c>
      <c r="E276" s="88">
        <v>3</v>
      </c>
      <c r="F276" s="36">
        <f t="shared" si="4"/>
        <v>21</v>
      </c>
    </row>
    <row r="277" spans="1:6" ht="13.8" x14ac:dyDescent="0.3">
      <c r="A277" s="78" t="s">
        <v>1</v>
      </c>
      <c r="B277" s="86">
        <v>10</v>
      </c>
      <c r="C277" s="87">
        <v>5</v>
      </c>
      <c r="D277" s="87">
        <v>6</v>
      </c>
      <c r="E277" s="88">
        <v>0</v>
      </c>
      <c r="F277" s="36">
        <f t="shared" si="4"/>
        <v>21</v>
      </c>
    </row>
    <row r="278" spans="1:6" ht="13.8" x14ac:dyDescent="0.3">
      <c r="A278" s="78" t="s">
        <v>1</v>
      </c>
      <c r="B278" s="86">
        <v>7</v>
      </c>
      <c r="C278" s="87">
        <v>4</v>
      </c>
      <c r="D278" s="87">
        <v>7</v>
      </c>
      <c r="E278" s="88">
        <v>2</v>
      </c>
      <c r="F278" s="36">
        <f t="shared" si="4"/>
        <v>20</v>
      </c>
    </row>
    <row r="279" spans="1:6" ht="13.8" x14ac:dyDescent="0.3">
      <c r="A279" s="78" t="s">
        <v>1</v>
      </c>
      <c r="B279" s="86">
        <v>9</v>
      </c>
      <c r="C279" s="87">
        <v>3</v>
      </c>
      <c r="D279" s="87">
        <v>7.5</v>
      </c>
      <c r="E279" s="88">
        <v>0.5</v>
      </c>
      <c r="F279" s="36">
        <f t="shared" si="4"/>
        <v>20</v>
      </c>
    </row>
    <row r="280" spans="1:6" ht="13.8" x14ac:dyDescent="0.3">
      <c r="A280" s="78" t="s">
        <v>1</v>
      </c>
      <c r="B280" s="86">
        <v>7</v>
      </c>
      <c r="C280" s="87">
        <v>6</v>
      </c>
      <c r="D280" s="87">
        <v>0.5</v>
      </c>
      <c r="E280" s="88">
        <v>6</v>
      </c>
      <c r="F280" s="36">
        <f t="shared" si="4"/>
        <v>19.5</v>
      </c>
    </row>
    <row r="281" spans="1:6" ht="13.8" x14ac:dyDescent="0.3">
      <c r="A281" s="78" t="s">
        <v>1</v>
      </c>
      <c r="B281" s="86">
        <v>8</v>
      </c>
      <c r="C281" s="87">
        <v>5</v>
      </c>
      <c r="D281" s="87">
        <v>6.5</v>
      </c>
      <c r="E281" s="88">
        <v>0</v>
      </c>
      <c r="F281" s="36">
        <f t="shared" si="4"/>
        <v>19.5</v>
      </c>
    </row>
    <row r="282" spans="1:6" ht="13.8" x14ac:dyDescent="0.3">
      <c r="A282" s="78" t="s">
        <v>1</v>
      </c>
      <c r="B282" s="86">
        <v>7</v>
      </c>
      <c r="C282" s="87">
        <v>5</v>
      </c>
      <c r="D282" s="87">
        <v>6</v>
      </c>
      <c r="E282" s="88">
        <v>1</v>
      </c>
      <c r="F282" s="36">
        <f t="shared" si="4"/>
        <v>19</v>
      </c>
    </row>
    <row r="283" spans="1:6" ht="13.8" x14ac:dyDescent="0.3">
      <c r="A283" s="78" t="s">
        <v>1</v>
      </c>
      <c r="B283" s="86">
        <v>7</v>
      </c>
      <c r="C283" s="87">
        <v>6</v>
      </c>
      <c r="D283" s="87">
        <v>5</v>
      </c>
      <c r="E283" s="88">
        <v>0</v>
      </c>
      <c r="F283" s="36">
        <f t="shared" si="4"/>
        <v>18</v>
      </c>
    </row>
    <row r="284" spans="1:6" ht="13.8" x14ac:dyDescent="0.3">
      <c r="A284" s="78" t="s">
        <v>1</v>
      </c>
      <c r="B284" s="86">
        <v>10</v>
      </c>
      <c r="C284" s="87">
        <v>5</v>
      </c>
      <c r="D284" s="87">
        <v>3</v>
      </c>
      <c r="E284" s="88">
        <v>0</v>
      </c>
      <c r="F284" s="36">
        <f t="shared" si="4"/>
        <v>18</v>
      </c>
    </row>
    <row r="285" spans="1:6" ht="13.8" x14ac:dyDescent="0.3">
      <c r="A285" s="78" t="s">
        <v>1</v>
      </c>
      <c r="B285" s="86">
        <v>5</v>
      </c>
      <c r="C285" s="87">
        <v>4</v>
      </c>
      <c r="D285" s="87">
        <v>7</v>
      </c>
      <c r="E285" s="88">
        <v>1</v>
      </c>
      <c r="F285" s="36">
        <f t="shared" si="4"/>
        <v>17</v>
      </c>
    </row>
    <row r="286" spans="1:6" ht="13.8" x14ac:dyDescent="0.3">
      <c r="A286" s="78" t="s">
        <v>1</v>
      </c>
      <c r="B286" s="86">
        <v>7</v>
      </c>
      <c r="C286" s="87">
        <v>3</v>
      </c>
      <c r="D286" s="87">
        <v>6</v>
      </c>
      <c r="E286" s="88">
        <v>1</v>
      </c>
      <c r="F286" s="36">
        <f t="shared" si="4"/>
        <v>17</v>
      </c>
    </row>
    <row r="287" spans="1:6" ht="13.8" x14ac:dyDescent="0.3">
      <c r="A287" s="78" t="s">
        <v>1</v>
      </c>
      <c r="B287" s="86">
        <v>7</v>
      </c>
      <c r="C287" s="87">
        <v>6</v>
      </c>
      <c r="D287" s="87">
        <v>4</v>
      </c>
      <c r="E287" s="88">
        <v>0</v>
      </c>
      <c r="F287" s="36">
        <f t="shared" si="4"/>
        <v>17</v>
      </c>
    </row>
    <row r="288" spans="1:6" ht="13.8" x14ac:dyDescent="0.3">
      <c r="A288" s="78" t="s">
        <v>1</v>
      </c>
      <c r="B288" s="86">
        <v>7</v>
      </c>
      <c r="C288" s="87">
        <v>3</v>
      </c>
      <c r="D288" s="87">
        <v>6.5</v>
      </c>
      <c r="E288" s="88">
        <v>0</v>
      </c>
      <c r="F288" s="36">
        <f t="shared" si="4"/>
        <v>16.5</v>
      </c>
    </row>
    <row r="289" spans="1:6" ht="13.8" x14ac:dyDescent="0.3">
      <c r="A289" s="78" t="s">
        <v>1</v>
      </c>
      <c r="B289" s="86">
        <v>7</v>
      </c>
      <c r="C289" s="87">
        <v>5</v>
      </c>
      <c r="D289" s="87">
        <v>4</v>
      </c>
      <c r="E289" s="88">
        <v>0</v>
      </c>
      <c r="F289" s="36">
        <f t="shared" si="4"/>
        <v>16</v>
      </c>
    </row>
    <row r="290" spans="1:6" ht="13.8" x14ac:dyDescent="0.3">
      <c r="A290" s="78" t="s">
        <v>1</v>
      </c>
      <c r="B290" s="86">
        <v>7</v>
      </c>
      <c r="C290" s="87">
        <v>3</v>
      </c>
      <c r="D290" s="87">
        <v>5</v>
      </c>
      <c r="E290" s="88">
        <v>0</v>
      </c>
      <c r="F290" s="36">
        <f t="shared" si="4"/>
        <v>15</v>
      </c>
    </row>
    <row r="291" spans="1:6" ht="13.8" x14ac:dyDescent="0.3">
      <c r="A291" s="78" t="s">
        <v>1</v>
      </c>
      <c r="B291" s="86">
        <v>1</v>
      </c>
      <c r="C291" s="87">
        <v>4.5</v>
      </c>
      <c r="D291" s="87">
        <v>7</v>
      </c>
      <c r="E291" s="88">
        <v>3.5</v>
      </c>
      <c r="F291" s="36">
        <f t="shared" si="4"/>
        <v>16</v>
      </c>
    </row>
    <row r="292" spans="1:6" ht="13.8" x14ac:dyDescent="0.3">
      <c r="A292" s="78" t="s">
        <v>1</v>
      </c>
      <c r="B292" s="86">
        <v>10</v>
      </c>
      <c r="C292" s="87">
        <v>3</v>
      </c>
      <c r="D292" s="87">
        <v>3</v>
      </c>
      <c r="E292" s="88">
        <v>0</v>
      </c>
      <c r="F292" s="36">
        <f t="shared" si="4"/>
        <v>16</v>
      </c>
    </row>
    <row r="293" spans="1:6" ht="13.8" x14ac:dyDescent="0.3">
      <c r="A293" s="78" t="s">
        <v>1</v>
      </c>
      <c r="B293" s="86">
        <v>10</v>
      </c>
      <c r="C293" s="87">
        <v>4</v>
      </c>
      <c r="D293" s="87">
        <v>0.5</v>
      </c>
      <c r="E293" s="88">
        <v>0</v>
      </c>
      <c r="F293" s="36">
        <f t="shared" si="4"/>
        <v>14.5</v>
      </c>
    </row>
    <row r="294" spans="1:6" ht="13.8" x14ac:dyDescent="0.3">
      <c r="A294" s="78" t="s">
        <v>1</v>
      </c>
      <c r="B294" s="86">
        <v>7</v>
      </c>
      <c r="C294" s="87">
        <v>2</v>
      </c>
      <c r="D294" s="87">
        <v>4</v>
      </c>
      <c r="E294" s="88">
        <v>0</v>
      </c>
      <c r="F294" s="36">
        <f t="shared" si="4"/>
        <v>13</v>
      </c>
    </row>
    <row r="295" spans="1:6" ht="13.8" x14ac:dyDescent="0.3">
      <c r="A295" s="78" t="s">
        <v>1</v>
      </c>
      <c r="B295" s="86">
        <v>1</v>
      </c>
      <c r="C295" s="87">
        <v>4</v>
      </c>
      <c r="D295" s="87">
        <v>6</v>
      </c>
      <c r="E295" s="88">
        <v>0</v>
      </c>
      <c r="F295" s="36">
        <f t="shared" si="4"/>
        <v>11</v>
      </c>
    </row>
    <row r="296" spans="1:6" ht="13.8" x14ac:dyDescent="0.3">
      <c r="A296" s="78" t="s">
        <v>1</v>
      </c>
      <c r="B296" s="86">
        <v>3.5</v>
      </c>
      <c r="C296" s="87">
        <v>4</v>
      </c>
      <c r="D296" s="87">
        <v>3</v>
      </c>
      <c r="E296" s="88">
        <v>0</v>
      </c>
      <c r="F296" s="36">
        <f t="shared" si="4"/>
        <v>10.5</v>
      </c>
    </row>
    <row r="297" spans="1:6" ht="13.8" x14ac:dyDescent="0.3">
      <c r="A297" s="78" t="s">
        <v>1</v>
      </c>
      <c r="B297" s="86">
        <v>1</v>
      </c>
      <c r="C297" s="87">
        <v>3</v>
      </c>
      <c r="D297" s="87">
        <v>6</v>
      </c>
      <c r="E297" s="88">
        <v>0</v>
      </c>
      <c r="F297" s="36">
        <f t="shared" si="4"/>
        <v>10</v>
      </c>
    </row>
    <row r="298" spans="1:6" ht="13.8" x14ac:dyDescent="0.3">
      <c r="A298" s="78" t="s">
        <v>1</v>
      </c>
      <c r="B298" s="86">
        <v>6</v>
      </c>
      <c r="C298" s="87">
        <v>3</v>
      </c>
      <c r="D298" s="87">
        <v>1</v>
      </c>
      <c r="E298" s="88">
        <v>0</v>
      </c>
      <c r="F298" s="36">
        <f t="shared" si="4"/>
        <v>10</v>
      </c>
    </row>
    <row r="299" spans="1:6" ht="13.8" x14ac:dyDescent="0.3">
      <c r="A299" s="78" t="s">
        <v>1</v>
      </c>
      <c r="B299" s="86">
        <v>0</v>
      </c>
      <c r="C299" s="87">
        <v>6</v>
      </c>
      <c r="D299" s="87">
        <v>3</v>
      </c>
      <c r="E299" s="88">
        <v>0</v>
      </c>
      <c r="F299" s="36">
        <f t="shared" si="4"/>
        <v>9</v>
      </c>
    </row>
    <row r="300" spans="1:6" ht="13.8" x14ac:dyDescent="0.3">
      <c r="A300" s="78" t="s">
        <v>1</v>
      </c>
      <c r="B300" s="86">
        <v>1</v>
      </c>
      <c r="C300" s="87">
        <v>0</v>
      </c>
      <c r="D300" s="87">
        <v>8</v>
      </c>
      <c r="E300" s="88">
        <v>0</v>
      </c>
      <c r="F300" s="36">
        <f t="shared" si="4"/>
        <v>9</v>
      </c>
    </row>
    <row r="301" spans="1:6" ht="13.8" x14ac:dyDescent="0.3">
      <c r="A301" s="78" t="s">
        <v>1</v>
      </c>
      <c r="B301" s="86">
        <v>0</v>
      </c>
      <c r="C301" s="87">
        <v>3</v>
      </c>
      <c r="D301" s="87">
        <v>4.5</v>
      </c>
      <c r="E301" s="88">
        <v>0</v>
      </c>
      <c r="F301" s="36">
        <f t="shared" si="4"/>
        <v>7.5</v>
      </c>
    </row>
    <row r="302" spans="1:6" ht="13.8" x14ac:dyDescent="0.3">
      <c r="A302" s="78" t="s">
        <v>1</v>
      </c>
      <c r="B302" s="86">
        <v>0</v>
      </c>
      <c r="C302" s="87">
        <v>3</v>
      </c>
      <c r="D302" s="87">
        <v>2.5</v>
      </c>
      <c r="E302" s="88">
        <v>1</v>
      </c>
      <c r="F302" s="36">
        <f t="shared" si="4"/>
        <v>6.5</v>
      </c>
    </row>
    <row r="303" spans="1:6" ht="13.8" x14ac:dyDescent="0.3">
      <c r="A303" s="78" t="s">
        <v>1</v>
      </c>
      <c r="B303" s="86">
        <v>1</v>
      </c>
      <c r="C303" s="87">
        <v>2</v>
      </c>
      <c r="D303" s="87">
        <v>0.5</v>
      </c>
      <c r="E303" s="88">
        <v>1</v>
      </c>
      <c r="F303" s="36">
        <f t="shared" si="4"/>
        <v>4.5</v>
      </c>
    </row>
    <row r="304" spans="1:6" ht="13.8" x14ac:dyDescent="0.3">
      <c r="A304" s="78" t="s">
        <v>1</v>
      </c>
      <c r="B304" s="86">
        <v>1</v>
      </c>
      <c r="C304" s="87">
        <v>0</v>
      </c>
      <c r="D304" s="87">
        <v>0</v>
      </c>
      <c r="E304" s="88">
        <v>1</v>
      </c>
      <c r="F304" s="36">
        <f t="shared" si="4"/>
        <v>2</v>
      </c>
    </row>
    <row r="305" spans="1:6" ht="13.8" x14ac:dyDescent="0.3">
      <c r="A305" s="102" t="s">
        <v>1</v>
      </c>
      <c r="B305" s="89">
        <v>0</v>
      </c>
      <c r="C305" s="90">
        <v>1.5</v>
      </c>
      <c r="D305" s="90">
        <v>0</v>
      </c>
      <c r="E305" s="91">
        <v>0</v>
      </c>
      <c r="F305" s="37">
        <f t="shared" si="4"/>
        <v>1.5</v>
      </c>
    </row>
    <row r="306" spans="1:6" ht="13.8" x14ac:dyDescent="0.3">
      <c r="A306" s="78" t="s">
        <v>16</v>
      </c>
      <c r="B306" s="47">
        <v>9.5</v>
      </c>
      <c r="C306" s="48">
        <v>7</v>
      </c>
      <c r="D306" s="48">
        <v>10</v>
      </c>
      <c r="E306" s="49">
        <v>9.5</v>
      </c>
      <c r="F306" s="36">
        <f t="shared" si="4"/>
        <v>36</v>
      </c>
    </row>
    <row r="307" spans="1:6" ht="13.8" x14ac:dyDescent="0.3">
      <c r="A307" s="78" t="s">
        <v>16</v>
      </c>
      <c r="B307" s="47">
        <v>9</v>
      </c>
      <c r="C307" s="48">
        <v>10</v>
      </c>
      <c r="D307" s="48">
        <v>9.5</v>
      </c>
      <c r="E307" s="49">
        <v>7.5</v>
      </c>
      <c r="F307" s="36">
        <f t="shared" si="4"/>
        <v>36</v>
      </c>
    </row>
    <row r="308" spans="1:6" ht="13.8" x14ac:dyDescent="0.3">
      <c r="A308" s="78" t="s">
        <v>16</v>
      </c>
      <c r="B308" s="47">
        <v>10</v>
      </c>
      <c r="C308" s="48">
        <v>7</v>
      </c>
      <c r="D308" s="48">
        <v>9</v>
      </c>
      <c r="E308" s="49">
        <v>9.5</v>
      </c>
      <c r="F308" s="36">
        <f t="shared" si="4"/>
        <v>35.5</v>
      </c>
    </row>
    <row r="309" spans="1:6" ht="13.8" x14ac:dyDescent="0.3">
      <c r="A309" s="78" t="s">
        <v>16</v>
      </c>
      <c r="B309" s="47">
        <v>9</v>
      </c>
      <c r="C309" s="48">
        <v>8</v>
      </c>
      <c r="D309" s="48">
        <v>10</v>
      </c>
      <c r="E309" s="49">
        <v>6.5</v>
      </c>
      <c r="F309" s="36">
        <f t="shared" si="4"/>
        <v>33.5</v>
      </c>
    </row>
    <row r="310" spans="1:6" ht="13.8" x14ac:dyDescent="0.3">
      <c r="A310" s="78" t="s">
        <v>16</v>
      </c>
      <c r="B310" s="47">
        <v>7</v>
      </c>
      <c r="C310" s="48">
        <v>9</v>
      </c>
      <c r="D310" s="48">
        <v>9</v>
      </c>
      <c r="E310" s="49">
        <v>7</v>
      </c>
      <c r="F310" s="36">
        <f t="shared" si="4"/>
        <v>32</v>
      </c>
    </row>
    <row r="311" spans="1:6" ht="13.8" x14ac:dyDescent="0.3">
      <c r="A311" s="78" t="s">
        <v>16</v>
      </c>
      <c r="B311" s="47">
        <v>6.5</v>
      </c>
      <c r="C311" s="48">
        <v>10</v>
      </c>
      <c r="D311" s="48">
        <v>7</v>
      </c>
      <c r="E311" s="49">
        <v>7</v>
      </c>
      <c r="F311" s="36">
        <f t="shared" si="4"/>
        <v>30.5</v>
      </c>
    </row>
    <row r="312" spans="1:6" ht="13.8" x14ac:dyDescent="0.3">
      <c r="A312" s="78" t="s">
        <v>16</v>
      </c>
      <c r="B312" s="47">
        <v>9</v>
      </c>
      <c r="C312" s="48">
        <v>6</v>
      </c>
      <c r="D312" s="48">
        <v>9</v>
      </c>
      <c r="E312" s="49">
        <v>6.5</v>
      </c>
      <c r="F312" s="36">
        <f t="shared" si="4"/>
        <v>30.5</v>
      </c>
    </row>
    <row r="313" spans="1:6" ht="13.8" x14ac:dyDescent="0.3">
      <c r="A313" s="78" t="s">
        <v>16</v>
      </c>
      <c r="B313" s="47">
        <v>8.5</v>
      </c>
      <c r="C313" s="48">
        <v>5</v>
      </c>
      <c r="D313" s="48">
        <v>10</v>
      </c>
      <c r="E313" s="49">
        <v>6.5</v>
      </c>
      <c r="F313" s="36">
        <f t="shared" si="4"/>
        <v>30</v>
      </c>
    </row>
    <row r="314" spans="1:6" ht="13.8" x14ac:dyDescent="0.3">
      <c r="A314" s="78" t="s">
        <v>16</v>
      </c>
      <c r="B314" s="47">
        <v>6.5</v>
      </c>
      <c r="C314" s="48">
        <v>8</v>
      </c>
      <c r="D314" s="48">
        <v>8.5</v>
      </c>
      <c r="E314" s="49">
        <v>6.5</v>
      </c>
      <c r="F314" s="36">
        <f t="shared" si="4"/>
        <v>29.5</v>
      </c>
    </row>
    <row r="315" spans="1:6" ht="13.8" x14ac:dyDescent="0.3">
      <c r="A315" s="78" t="s">
        <v>16</v>
      </c>
      <c r="B315" s="47">
        <v>9</v>
      </c>
      <c r="C315" s="48">
        <v>7</v>
      </c>
      <c r="D315" s="48">
        <v>8</v>
      </c>
      <c r="E315" s="49">
        <v>5</v>
      </c>
      <c r="F315" s="36">
        <f t="shared" si="4"/>
        <v>29</v>
      </c>
    </row>
    <row r="316" spans="1:6" ht="13.8" x14ac:dyDescent="0.3">
      <c r="A316" s="78" t="s">
        <v>16</v>
      </c>
      <c r="B316" s="47">
        <v>10</v>
      </c>
      <c r="C316" s="48">
        <v>10</v>
      </c>
      <c r="D316" s="48">
        <v>6</v>
      </c>
      <c r="E316" s="49">
        <v>3</v>
      </c>
      <c r="F316" s="36">
        <f t="shared" si="4"/>
        <v>29</v>
      </c>
    </row>
    <row r="317" spans="1:6" ht="13.8" x14ac:dyDescent="0.3">
      <c r="A317" s="78" t="s">
        <v>16</v>
      </c>
      <c r="B317" s="47">
        <v>9.5</v>
      </c>
      <c r="C317" s="48">
        <v>4</v>
      </c>
      <c r="D317" s="48">
        <v>7</v>
      </c>
      <c r="E317" s="49">
        <v>7.5</v>
      </c>
      <c r="F317" s="36">
        <f t="shared" si="4"/>
        <v>28</v>
      </c>
    </row>
    <row r="318" spans="1:6" ht="13.8" x14ac:dyDescent="0.3">
      <c r="A318" s="78" t="s">
        <v>16</v>
      </c>
      <c r="B318" s="47">
        <v>10</v>
      </c>
      <c r="C318" s="48">
        <v>6</v>
      </c>
      <c r="D318" s="48">
        <v>7</v>
      </c>
      <c r="E318" s="49">
        <v>5</v>
      </c>
      <c r="F318" s="36">
        <f t="shared" si="4"/>
        <v>28</v>
      </c>
    </row>
    <row r="319" spans="1:6" ht="13.8" x14ac:dyDescent="0.3">
      <c r="A319" s="78" t="s">
        <v>16</v>
      </c>
      <c r="B319" s="47">
        <v>9</v>
      </c>
      <c r="C319" s="48">
        <v>4</v>
      </c>
      <c r="D319" s="48">
        <v>10</v>
      </c>
      <c r="E319" s="49">
        <v>5</v>
      </c>
      <c r="F319" s="36">
        <f t="shared" si="4"/>
        <v>28</v>
      </c>
    </row>
    <row r="320" spans="1:6" ht="13.8" x14ac:dyDescent="0.3">
      <c r="A320" s="78" t="s">
        <v>16</v>
      </c>
      <c r="B320" s="47">
        <v>7</v>
      </c>
      <c r="C320" s="48">
        <v>5</v>
      </c>
      <c r="D320" s="48">
        <v>6</v>
      </c>
      <c r="E320" s="49">
        <v>8.5</v>
      </c>
      <c r="F320" s="36">
        <f t="shared" si="4"/>
        <v>26.5</v>
      </c>
    </row>
    <row r="321" spans="1:6" ht="13.8" x14ac:dyDescent="0.3">
      <c r="A321" s="78" t="s">
        <v>16</v>
      </c>
      <c r="B321" s="47">
        <v>6.5</v>
      </c>
      <c r="C321" s="48">
        <v>9</v>
      </c>
      <c r="D321" s="48">
        <v>6</v>
      </c>
      <c r="E321" s="49">
        <v>5</v>
      </c>
      <c r="F321" s="36">
        <f t="shared" si="4"/>
        <v>26.5</v>
      </c>
    </row>
    <row r="322" spans="1:6" ht="13.8" x14ac:dyDescent="0.3">
      <c r="A322" s="78" t="s">
        <v>16</v>
      </c>
      <c r="B322" s="47">
        <v>6.5</v>
      </c>
      <c r="C322" s="48">
        <v>6</v>
      </c>
      <c r="D322" s="48">
        <v>7</v>
      </c>
      <c r="E322" s="49">
        <v>6</v>
      </c>
      <c r="F322" s="36">
        <f t="shared" si="4"/>
        <v>25.5</v>
      </c>
    </row>
    <row r="323" spans="1:6" ht="13.8" x14ac:dyDescent="0.3">
      <c r="A323" s="78" t="s">
        <v>16</v>
      </c>
      <c r="B323" s="47">
        <v>5.5</v>
      </c>
      <c r="C323" s="48">
        <v>8</v>
      </c>
      <c r="D323" s="48">
        <v>7</v>
      </c>
      <c r="E323" s="49">
        <v>3</v>
      </c>
      <c r="F323" s="36">
        <f t="shared" si="4"/>
        <v>23.5</v>
      </c>
    </row>
    <row r="324" spans="1:6" ht="13.8" x14ac:dyDescent="0.3">
      <c r="A324" s="78" t="s">
        <v>16</v>
      </c>
      <c r="B324" s="47">
        <v>9</v>
      </c>
      <c r="C324" s="48">
        <v>5</v>
      </c>
      <c r="D324" s="48">
        <v>6.5</v>
      </c>
      <c r="E324" s="49">
        <v>3</v>
      </c>
      <c r="F324" s="36">
        <f t="shared" si="4"/>
        <v>23.5</v>
      </c>
    </row>
    <row r="325" spans="1:6" ht="13.8" x14ac:dyDescent="0.3">
      <c r="A325" s="78" t="s">
        <v>16</v>
      </c>
      <c r="B325" s="47">
        <v>6.5</v>
      </c>
      <c r="C325" s="48">
        <v>8</v>
      </c>
      <c r="D325" s="48">
        <v>4</v>
      </c>
      <c r="E325" s="49">
        <v>4.5</v>
      </c>
      <c r="F325" s="36">
        <f t="shared" si="4"/>
        <v>23</v>
      </c>
    </row>
    <row r="326" spans="1:6" ht="13.8" x14ac:dyDescent="0.3">
      <c r="A326" s="78" t="s">
        <v>16</v>
      </c>
      <c r="B326" s="47">
        <v>6.5</v>
      </c>
      <c r="C326" s="48">
        <v>2</v>
      </c>
      <c r="D326" s="48">
        <v>7</v>
      </c>
      <c r="E326" s="49">
        <v>6.5</v>
      </c>
      <c r="F326" s="36">
        <f t="shared" si="4"/>
        <v>22</v>
      </c>
    </row>
    <row r="327" spans="1:6" ht="13.8" x14ac:dyDescent="0.3">
      <c r="A327" s="78" t="s">
        <v>16</v>
      </c>
      <c r="B327" s="47">
        <v>8.5</v>
      </c>
      <c r="C327" s="48">
        <v>6</v>
      </c>
      <c r="D327" s="48">
        <v>3</v>
      </c>
      <c r="E327" s="49">
        <v>4.5</v>
      </c>
      <c r="F327" s="36">
        <f t="shared" si="4"/>
        <v>22</v>
      </c>
    </row>
    <row r="328" spans="1:6" ht="13.8" x14ac:dyDescent="0.3">
      <c r="A328" s="78" t="s">
        <v>16</v>
      </c>
      <c r="B328" s="47">
        <v>6.5</v>
      </c>
      <c r="C328" s="48">
        <v>6</v>
      </c>
      <c r="D328" s="48">
        <v>7</v>
      </c>
      <c r="E328" s="49">
        <v>2</v>
      </c>
      <c r="F328" s="36">
        <f t="shared" ref="F328:F366" si="5">B328+C328+D328+E328</f>
        <v>21.5</v>
      </c>
    </row>
    <row r="329" spans="1:6" ht="13.8" x14ac:dyDescent="0.3">
      <c r="A329" s="78" t="s">
        <v>16</v>
      </c>
      <c r="B329" s="47">
        <v>9</v>
      </c>
      <c r="C329" s="48">
        <v>4</v>
      </c>
      <c r="D329" s="48">
        <v>5.5</v>
      </c>
      <c r="E329" s="49">
        <v>3</v>
      </c>
      <c r="F329" s="36">
        <f t="shared" si="5"/>
        <v>21.5</v>
      </c>
    </row>
    <row r="330" spans="1:6" ht="13.8" x14ac:dyDescent="0.3">
      <c r="A330" s="78" t="s">
        <v>16</v>
      </c>
      <c r="B330" s="47">
        <v>8</v>
      </c>
      <c r="C330" s="48">
        <v>7</v>
      </c>
      <c r="D330" s="48">
        <v>6</v>
      </c>
      <c r="E330" s="49">
        <v>0</v>
      </c>
      <c r="F330" s="36">
        <f t="shared" si="5"/>
        <v>21</v>
      </c>
    </row>
    <row r="331" spans="1:6" ht="13.8" x14ac:dyDescent="0.3">
      <c r="A331" s="78" t="s">
        <v>16</v>
      </c>
      <c r="B331" s="47">
        <v>3</v>
      </c>
      <c r="C331" s="48">
        <v>5</v>
      </c>
      <c r="D331" s="48">
        <v>9</v>
      </c>
      <c r="E331" s="49">
        <v>3.5</v>
      </c>
      <c r="F331" s="36">
        <f t="shared" si="5"/>
        <v>20.5</v>
      </c>
    </row>
    <row r="332" spans="1:6" ht="13.8" x14ac:dyDescent="0.3">
      <c r="A332" s="78" t="s">
        <v>16</v>
      </c>
      <c r="B332" s="47">
        <v>5</v>
      </c>
      <c r="C332" s="48">
        <v>2</v>
      </c>
      <c r="D332" s="48">
        <v>6</v>
      </c>
      <c r="E332" s="49">
        <v>7</v>
      </c>
      <c r="F332" s="36">
        <f t="shared" si="5"/>
        <v>20</v>
      </c>
    </row>
    <row r="333" spans="1:6" ht="13.8" x14ac:dyDescent="0.3">
      <c r="A333" s="78" t="s">
        <v>16</v>
      </c>
      <c r="B333" s="47">
        <v>6</v>
      </c>
      <c r="C333" s="48">
        <v>6</v>
      </c>
      <c r="D333" s="48">
        <v>5</v>
      </c>
      <c r="E333" s="49">
        <v>0.5</v>
      </c>
      <c r="F333" s="36">
        <f t="shared" si="5"/>
        <v>17.5</v>
      </c>
    </row>
    <row r="334" spans="1:6" ht="13.8" x14ac:dyDescent="0.3">
      <c r="A334" s="102" t="s">
        <v>16</v>
      </c>
      <c r="B334" s="50">
        <v>7</v>
      </c>
      <c r="C334" s="51">
        <v>4</v>
      </c>
      <c r="D334" s="51">
        <v>5</v>
      </c>
      <c r="E334" s="52">
        <v>0</v>
      </c>
      <c r="F334" s="37">
        <f t="shared" si="5"/>
        <v>16</v>
      </c>
    </row>
    <row r="335" spans="1:6" ht="13.8" x14ac:dyDescent="0.3">
      <c r="A335" s="78" t="s">
        <v>6</v>
      </c>
      <c r="B335" s="47">
        <v>10</v>
      </c>
      <c r="C335" s="48">
        <v>9</v>
      </c>
      <c r="D335" s="48">
        <v>6</v>
      </c>
      <c r="E335" s="49">
        <v>9</v>
      </c>
      <c r="F335" s="36">
        <f t="shared" si="5"/>
        <v>34</v>
      </c>
    </row>
    <row r="336" spans="1:6" ht="13.8" x14ac:dyDescent="0.3">
      <c r="A336" s="78" t="s">
        <v>6</v>
      </c>
      <c r="B336" s="47">
        <v>10</v>
      </c>
      <c r="C336" s="48">
        <v>8</v>
      </c>
      <c r="D336" s="48">
        <v>6</v>
      </c>
      <c r="E336" s="49">
        <v>9</v>
      </c>
      <c r="F336" s="36">
        <f t="shared" si="5"/>
        <v>33</v>
      </c>
    </row>
    <row r="337" spans="1:6" ht="13.8" x14ac:dyDescent="0.3">
      <c r="A337" s="78" t="s">
        <v>6</v>
      </c>
      <c r="B337" s="47">
        <v>10</v>
      </c>
      <c r="C337" s="48">
        <v>3</v>
      </c>
      <c r="D337" s="48">
        <v>9</v>
      </c>
      <c r="E337" s="49">
        <v>9</v>
      </c>
      <c r="F337" s="36">
        <f t="shared" si="5"/>
        <v>31</v>
      </c>
    </row>
    <row r="338" spans="1:6" ht="13.8" x14ac:dyDescent="0.3">
      <c r="A338" s="78" t="s">
        <v>6</v>
      </c>
      <c r="B338" s="47">
        <v>10</v>
      </c>
      <c r="C338" s="48">
        <v>4</v>
      </c>
      <c r="D338" s="48">
        <v>7</v>
      </c>
      <c r="E338" s="49">
        <v>8</v>
      </c>
      <c r="F338" s="36">
        <f t="shared" si="5"/>
        <v>29</v>
      </c>
    </row>
    <row r="339" spans="1:6" ht="13.8" x14ac:dyDescent="0.3">
      <c r="A339" s="78" t="s">
        <v>6</v>
      </c>
      <c r="B339" s="47">
        <v>10</v>
      </c>
      <c r="C339" s="48">
        <v>5</v>
      </c>
      <c r="D339" s="48">
        <v>7</v>
      </c>
      <c r="E339" s="49">
        <v>7</v>
      </c>
      <c r="F339" s="36">
        <f t="shared" si="5"/>
        <v>29</v>
      </c>
    </row>
    <row r="340" spans="1:6" ht="13.8" x14ac:dyDescent="0.3">
      <c r="A340" s="78" t="s">
        <v>6</v>
      </c>
      <c r="B340" s="47">
        <v>7</v>
      </c>
      <c r="C340" s="48">
        <v>5</v>
      </c>
      <c r="D340" s="48">
        <v>6</v>
      </c>
      <c r="E340" s="49">
        <v>8</v>
      </c>
      <c r="F340" s="36">
        <f t="shared" si="5"/>
        <v>26</v>
      </c>
    </row>
    <row r="341" spans="1:6" ht="13.8" x14ac:dyDescent="0.3">
      <c r="A341" s="78" t="s">
        <v>6</v>
      </c>
      <c r="B341" s="47">
        <v>7</v>
      </c>
      <c r="C341" s="48">
        <v>7</v>
      </c>
      <c r="D341" s="48">
        <v>7</v>
      </c>
      <c r="E341" s="49">
        <v>5</v>
      </c>
      <c r="F341" s="36">
        <f t="shared" si="5"/>
        <v>26</v>
      </c>
    </row>
    <row r="342" spans="1:6" ht="13.8" x14ac:dyDescent="0.3">
      <c r="A342" s="78" t="s">
        <v>6</v>
      </c>
      <c r="B342" s="47">
        <v>7</v>
      </c>
      <c r="C342" s="48">
        <v>5</v>
      </c>
      <c r="D342" s="48">
        <v>5</v>
      </c>
      <c r="E342" s="49">
        <v>7</v>
      </c>
      <c r="F342" s="36">
        <f t="shared" si="5"/>
        <v>24</v>
      </c>
    </row>
    <row r="343" spans="1:6" ht="13.8" x14ac:dyDescent="0.3">
      <c r="A343" s="78" t="s">
        <v>6</v>
      </c>
      <c r="B343" s="47">
        <v>7</v>
      </c>
      <c r="C343" s="48">
        <v>8</v>
      </c>
      <c r="D343" s="48">
        <v>5</v>
      </c>
      <c r="E343" s="49">
        <v>3</v>
      </c>
      <c r="F343" s="36">
        <f t="shared" si="5"/>
        <v>23</v>
      </c>
    </row>
    <row r="344" spans="1:6" ht="13.8" x14ac:dyDescent="0.3">
      <c r="A344" s="78" t="s">
        <v>6</v>
      </c>
      <c r="B344" s="47">
        <v>7</v>
      </c>
      <c r="C344" s="48">
        <v>5</v>
      </c>
      <c r="D344" s="48">
        <v>7</v>
      </c>
      <c r="E344" s="49">
        <v>4</v>
      </c>
      <c r="F344" s="36">
        <f t="shared" si="5"/>
        <v>23</v>
      </c>
    </row>
    <row r="345" spans="1:6" ht="13.8" x14ac:dyDescent="0.3">
      <c r="A345" s="78" t="s">
        <v>6</v>
      </c>
      <c r="B345" s="47">
        <v>7</v>
      </c>
      <c r="C345" s="48">
        <v>8</v>
      </c>
      <c r="D345" s="48">
        <v>7</v>
      </c>
      <c r="E345" s="49">
        <v>1</v>
      </c>
      <c r="F345" s="36">
        <f t="shared" si="5"/>
        <v>23</v>
      </c>
    </row>
    <row r="346" spans="1:6" ht="13.8" x14ac:dyDescent="0.3">
      <c r="A346" s="78" t="s">
        <v>6</v>
      </c>
      <c r="B346" s="47">
        <v>7</v>
      </c>
      <c r="C346" s="48">
        <v>5</v>
      </c>
      <c r="D346" s="48">
        <v>5</v>
      </c>
      <c r="E346" s="49">
        <v>5</v>
      </c>
      <c r="F346" s="36">
        <f t="shared" si="5"/>
        <v>22</v>
      </c>
    </row>
    <row r="347" spans="1:6" ht="13.8" x14ac:dyDescent="0.3">
      <c r="A347" s="78" t="s">
        <v>6</v>
      </c>
      <c r="B347" s="47">
        <v>10</v>
      </c>
      <c r="C347" s="48">
        <v>5</v>
      </c>
      <c r="D347" s="48">
        <v>5</v>
      </c>
      <c r="E347" s="49">
        <v>1</v>
      </c>
      <c r="F347" s="36">
        <f t="shared" si="5"/>
        <v>21</v>
      </c>
    </row>
    <row r="348" spans="1:6" ht="13.8" x14ac:dyDescent="0.3">
      <c r="A348" s="78" t="s">
        <v>6</v>
      </c>
      <c r="B348" s="47">
        <v>2</v>
      </c>
      <c r="C348" s="48">
        <v>5</v>
      </c>
      <c r="D348" s="48">
        <v>4</v>
      </c>
      <c r="E348" s="49">
        <v>9</v>
      </c>
      <c r="F348" s="36">
        <f t="shared" si="5"/>
        <v>20</v>
      </c>
    </row>
    <row r="349" spans="1:6" ht="13.8" x14ac:dyDescent="0.3">
      <c r="A349" s="78" t="s">
        <v>6</v>
      </c>
      <c r="B349" s="47">
        <v>0</v>
      </c>
      <c r="C349" s="48">
        <v>6</v>
      </c>
      <c r="D349" s="48">
        <v>5</v>
      </c>
      <c r="E349" s="49">
        <v>8</v>
      </c>
      <c r="F349" s="36">
        <f t="shared" si="5"/>
        <v>19</v>
      </c>
    </row>
    <row r="350" spans="1:6" ht="13.8" x14ac:dyDescent="0.3">
      <c r="A350" s="78" t="s">
        <v>6</v>
      </c>
      <c r="B350" s="47">
        <v>7</v>
      </c>
      <c r="C350" s="48">
        <v>5</v>
      </c>
      <c r="D350" s="48">
        <v>4</v>
      </c>
      <c r="E350" s="49">
        <v>0</v>
      </c>
      <c r="F350" s="36">
        <f t="shared" si="5"/>
        <v>16</v>
      </c>
    </row>
    <row r="351" spans="1:6" ht="13.8" x14ac:dyDescent="0.3">
      <c r="A351" s="78" t="s">
        <v>6</v>
      </c>
      <c r="B351" s="47">
        <v>7</v>
      </c>
      <c r="C351" s="48">
        <v>3</v>
      </c>
      <c r="D351" s="48">
        <v>5</v>
      </c>
      <c r="E351" s="49">
        <v>0</v>
      </c>
      <c r="F351" s="36">
        <f t="shared" si="5"/>
        <v>15</v>
      </c>
    </row>
    <row r="352" spans="1:6" ht="13.8" x14ac:dyDescent="0.3">
      <c r="A352" s="78" t="s">
        <v>6</v>
      </c>
      <c r="B352" s="47">
        <v>7</v>
      </c>
      <c r="C352" s="48">
        <v>2</v>
      </c>
      <c r="D352" s="48">
        <v>6</v>
      </c>
      <c r="E352" s="49">
        <v>0</v>
      </c>
      <c r="F352" s="36">
        <f t="shared" si="5"/>
        <v>15</v>
      </c>
    </row>
    <row r="353" spans="1:6" ht="13.8" x14ac:dyDescent="0.3">
      <c r="A353" s="78" t="s">
        <v>6</v>
      </c>
      <c r="B353" s="47">
        <v>5</v>
      </c>
      <c r="C353" s="48">
        <v>3</v>
      </c>
      <c r="D353" s="48">
        <v>5</v>
      </c>
      <c r="E353" s="49">
        <v>1</v>
      </c>
      <c r="F353" s="36">
        <f t="shared" si="5"/>
        <v>14</v>
      </c>
    </row>
    <row r="354" spans="1:6" ht="13.8" x14ac:dyDescent="0.3">
      <c r="A354" s="78" t="s">
        <v>6</v>
      </c>
      <c r="B354" s="47">
        <v>10</v>
      </c>
      <c r="C354" s="48">
        <v>4</v>
      </c>
      <c r="D354" s="48">
        <v>0</v>
      </c>
      <c r="E354" s="49">
        <v>2</v>
      </c>
      <c r="F354" s="36">
        <f t="shared" si="5"/>
        <v>16</v>
      </c>
    </row>
    <row r="355" spans="1:6" ht="13.8" x14ac:dyDescent="0.3">
      <c r="A355" s="78" t="s">
        <v>6</v>
      </c>
      <c r="B355" s="47">
        <v>7</v>
      </c>
      <c r="C355" s="48">
        <v>4</v>
      </c>
      <c r="D355" s="48">
        <v>3</v>
      </c>
      <c r="E355" s="49">
        <v>1</v>
      </c>
      <c r="F355" s="36">
        <f t="shared" si="5"/>
        <v>15</v>
      </c>
    </row>
    <row r="356" spans="1:6" ht="13.8" x14ac:dyDescent="0.3">
      <c r="A356" s="78" t="s">
        <v>6</v>
      </c>
      <c r="B356" s="47">
        <v>10</v>
      </c>
      <c r="C356" s="48">
        <v>0</v>
      </c>
      <c r="D356" s="48">
        <v>4</v>
      </c>
      <c r="E356" s="49">
        <v>0</v>
      </c>
      <c r="F356" s="36">
        <f t="shared" si="5"/>
        <v>14</v>
      </c>
    </row>
    <row r="357" spans="1:6" ht="13.8" x14ac:dyDescent="0.3">
      <c r="A357" s="78" t="s">
        <v>6</v>
      </c>
      <c r="B357" s="47">
        <v>2</v>
      </c>
      <c r="C357" s="48">
        <v>5</v>
      </c>
      <c r="D357" s="48">
        <v>6</v>
      </c>
      <c r="E357" s="49">
        <v>0</v>
      </c>
      <c r="F357" s="36">
        <f t="shared" si="5"/>
        <v>13</v>
      </c>
    </row>
    <row r="358" spans="1:6" ht="13.8" x14ac:dyDescent="0.3">
      <c r="A358" s="78" t="s">
        <v>6</v>
      </c>
      <c r="B358" s="47">
        <v>7</v>
      </c>
      <c r="C358" s="48">
        <v>0</v>
      </c>
      <c r="D358" s="48">
        <v>6</v>
      </c>
      <c r="E358" s="49">
        <v>0</v>
      </c>
      <c r="F358" s="36">
        <f t="shared" si="5"/>
        <v>13</v>
      </c>
    </row>
    <row r="359" spans="1:6" ht="13.8" x14ac:dyDescent="0.3">
      <c r="A359" s="78" t="s">
        <v>6</v>
      </c>
      <c r="B359" s="47">
        <v>6</v>
      </c>
      <c r="C359" s="48">
        <v>1</v>
      </c>
      <c r="D359" s="48">
        <v>1</v>
      </c>
      <c r="E359" s="49">
        <v>4</v>
      </c>
      <c r="F359" s="36">
        <f t="shared" si="5"/>
        <v>12</v>
      </c>
    </row>
    <row r="360" spans="1:6" ht="13.8" x14ac:dyDescent="0.3">
      <c r="A360" s="78" t="s">
        <v>6</v>
      </c>
      <c r="B360" s="47">
        <v>2</v>
      </c>
      <c r="C360" s="48">
        <v>2</v>
      </c>
      <c r="D360" s="48">
        <v>6</v>
      </c>
      <c r="E360" s="49">
        <v>1</v>
      </c>
      <c r="F360" s="36">
        <f t="shared" si="5"/>
        <v>11</v>
      </c>
    </row>
    <row r="361" spans="1:6" ht="13.8" x14ac:dyDescent="0.3">
      <c r="A361" s="78" t="s">
        <v>6</v>
      </c>
      <c r="B361" s="47">
        <v>2</v>
      </c>
      <c r="C361" s="48">
        <v>5</v>
      </c>
      <c r="D361" s="48">
        <v>3</v>
      </c>
      <c r="E361" s="49">
        <v>0</v>
      </c>
      <c r="F361" s="36">
        <f t="shared" si="5"/>
        <v>10</v>
      </c>
    </row>
    <row r="362" spans="1:6" ht="13.8" x14ac:dyDescent="0.3">
      <c r="A362" s="78" t="s">
        <v>6</v>
      </c>
      <c r="B362" s="47">
        <v>2</v>
      </c>
      <c r="C362" s="48">
        <v>2</v>
      </c>
      <c r="D362" s="48">
        <v>4</v>
      </c>
      <c r="E362" s="49">
        <v>0</v>
      </c>
      <c r="F362" s="36">
        <f t="shared" si="5"/>
        <v>8</v>
      </c>
    </row>
    <row r="363" spans="1:6" ht="13.8" x14ac:dyDescent="0.3">
      <c r="A363" s="78" t="s">
        <v>6</v>
      </c>
      <c r="B363" s="47">
        <v>2</v>
      </c>
      <c r="C363" s="48">
        <v>1</v>
      </c>
      <c r="D363" s="48">
        <v>5</v>
      </c>
      <c r="E363" s="49">
        <v>0</v>
      </c>
      <c r="F363" s="36">
        <f t="shared" si="5"/>
        <v>8</v>
      </c>
    </row>
    <row r="364" spans="1:6" ht="13.8" x14ac:dyDescent="0.3">
      <c r="A364" s="78" t="s">
        <v>6</v>
      </c>
      <c r="B364" s="47">
        <v>6</v>
      </c>
      <c r="C364" s="48">
        <v>0</v>
      </c>
      <c r="D364" s="48">
        <v>2</v>
      </c>
      <c r="E364" s="49">
        <v>0</v>
      </c>
      <c r="F364" s="36">
        <f t="shared" si="5"/>
        <v>8</v>
      </c>
    </row>
    <row r="365" spans="1:6" ht="13.8" x14ac:dyDescent="0.3">
      <c r="A365" s="78" t="s">
        <v>6</v>
      </c>
      <c r="B365" s="47">
        <v>2</v>
      </c>
      <c r="C365" s="48">
        <v>1</v>
      </c>
      <c r="D365" s="48">
        <v>4</v>
      </c>
      <c r="E365" s="49">
        <v>0</v>
      </c>
      <c r="F365" s="36">
        <f t="shared" si="5"/>
        <v>7</v>
      </c>
    </row>
    <row r="366" spans="1:6" ht="13.8" x14ac:dyDescent="0.3">
      <c r="A366" s="102" t="s">
        <v>6</v>
      </c>
      <c r="B366" s="50">
        <v>2</v>
      </c>
      <c r="C366" s="51">
        <v>1</v>
      </c>
      <c r="D366" s="51">
        <v>1</v>
      </c>
      <c r="E366" s="52">
        <v>0</v>
      </c>
      <c r="F366" s="37">
        <f t="shared" si="5"/>
        <v>4</v>
      </c>
    </row>
  </sheetData>
  <phoneticPr fontId="34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6392-63E8-4063-A0BA-BE0B5FEFC6D9}">
  <dimension ref="A1:L380"/>
  <sheetViews>
    <sheetView workbookViewId="0">
      <selection activeCell="J8" sqref="J8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44" t="s">
        <v>21</v>
      </c>
      <c r="B1" s="145" t="s">
        <v>17</v>
      </c>
      <c r="C1" s="144" t="s">
        <v>18</v>
      </c>
      <c r="D1" s="144" t="s">
        <v>19</v>
      </c>
      <c r="E1" s="146" t="s">
        <v>20</v>
      </c>
      <c r="F1" s="147" t="s">
        <v>13</v>
      </c>
    </row>
    <row r="2" spans="1:12" ht="15" thickTop="1" thickBot="1" x14ac:dyDescent="0.35">
      <c r="A2" s="78" t="s">
        <v>4</v>
      </c>
      <c r="B2" s="167">
        <v>10</v>
      </c>
      <c r="C2" s="160">
        <v>10</v>
      </c>
      <c r="D2" s="160">
        <v>10</v>
      </c>
      <c r="E2" s="173">
        <v>8</v>
      </c>
      <c r="F2" s="178">
        <v>38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78" t="s">
        <v>4</v>
      </c>
      <c r="B3" s="167">
        <v>10</v>
      </c>
      <c r="C3" s="160">
        <v>10</v>
      </c>
      <c r="D3" s="160">
        <v>10</v>
      </c>
      <c r="E3" s="173">
        <v>5</v>
      </c>
      <c r="F3" s="178">
        <v>35</v>
      </c>
      <c r="I3" s="252" t="s">
        <v>55</v>
      </c>
      <c r="J3" s="300">
        <f>AVERAGE(B2:B380)*10</f>
        <v>50.158311345646432</v>
      </c>
      <c r="K3" s="254">
        <f>CORREL(B2:B380,F2:F380)</f>
        <v>0.79894632957254463</v>
      </c>
      <c r="L3" s="290">
        <f>COUNTIF(B2:B380,0)/379*100</f>
        <v>6.5963060686015833</v>
      </c>
    </row>
    <row r="4" spans="1:12" ht="13.8" x14ac:dyDescent="0.3">
      <c r="A4" s="78" t="s">
        <v>4</v>
      </c>
      <c r="B4" s="167">
        <v>9</v>
      </c>
      <c r="C4" s="160">
        <v>10</v>
      </c>
      <c r="D4" s="160">
        <v>10</v>
      </c>
      <c r="E4" s="173">
        <v>5</v>
      </c>
      <c r="F4" s="178">
        <v>34</v>
      </c>
      <c r="I4" s="252" t="s">
        <v>34</v>
      </c>
      <c r="J4" s="290">
        <f>AVERAGE(C2:C380)*10</f>
        <v>61.978891820580479</v>
      </c>
      <c r="K4" s="254">
        <f>CORREL(C2:C380,F2:F380)</f>
        <v>0.73647967179458151</v>
      </c>
      <c r="L4" s="290">
        <f>COUNTIF(C2:C380,0)/379*100</f>
        <v>6.3324538258575203</v>
      </c>
    </row>
    <row r="5" spans="1:12" ht="13.8" x14ac:dyDescent="0.3">
      <c r="A5" s="78" t="s">
        <v>4</v>
      </c>
      <c r="B5" s="167">
        <v>8.5</v>
      </c>
      <c r="C5" s="160">
        <v>9</v>
      </c>
      <c r="D5" s="160">
        <v>9</v>
      </c>
      <c r="E5" s="173">
        <v>5</v>
      </c>
      <c r="F5" s="178">
        <v>31.5</v>
      </c>
      <c r="I5" s="252" t="s">
        <v>38</v>
      </c>
      <c r="J5" s="290">
        <f>AVERAGE(D2:D380)*10</f>
        <v>49.089709762532976</v>
      </c>
      <c r="K5" s="254">
        <f>CORREL(D2:D380,F2:F380)</f>
        <v>0.80026073647608909</v>
      </c>
      <c r="L5" s="290">
        <f>COUNTIF(D2:D380,0)/379*100</f>
        <v>6.5963060686015833</v>
      </c>
    </row>
    <row r="6" spans="1:12" ht="13.8" x14ac:dyDescent="0.3">
      <c r="A6" s="78" t="s">
        <v>4</v>
      </c>
      <c r="B6" s="167">
        <v>5.5</v>
      </c>
      <c r="C6" s="160">
        <v>10</v>
      </c>
      <c r="D6" s="160">
        <v>10</v>
      </c>
      <c r="E6" s="173">
        <v>4</v>
      </c>
      <c r="F6" s="178">
        <v>29.5</v>
      </c>
      <c r="I6" s="255" t="s">
        <v>49</v>
      </c>
      <c r="J6" s="291">
        <f>AVERAGE(E2:E380)*10</f>
        <v>31.042216358839049</v>
      </c>
      <c r="K6" s="257">
        <f>CORREL(E2:E380,F2:F380)</f>
        <v>0.70804408309188183</v>
      </c>
      <c r="L6" s="291">
        <f>COUNTIF(E2:E380,0)/379*100</f>
        <v>37.994722955145114</v>
      </c>
    </row>
    <row r="7" spans="1:12" ht="13.8" x14ac:dyDescent="0.3">
      <c r="A7" s="78" t="s">
        <v>4</v>
      </c>
      <c r="B7" s="167">
        <v>8.5</v>
      </c>
      <c r="C7" s="160">
        <v>6</v>
      </c>
      <c r="D7" s="160">
        <v>10</v>
      </c>
      <c r="E7" s="173">
        <v>3</v>
      </c>
      <c r="F7" s="178">
        <v>27.5</v>
      </c>
    </row>
    <row r="8" spans="1:12" ht="14.4" thickBot="1" x14ac:dyDescent="0.35">
      <c r="A8" s="78" t="s">
        <v>4</v>
      </c>
      <c r="B8" s="167">
        <v>9.5</v>
      </c>
      <c r="C8" s="160">
        <v>9.5</v>
      </c>
      <c r="D8" s="160">
        <v>4</v>
      </c>
      <c r="E8" s="173">
        <v>3.5</v>
      </c>
      <c r="F8" s="178">
        <v>26.5</v>
      </c>
      <c r="J8" s="287" t="s">
        <v>88</v>
      </c>
    </row>
    <row r="9" spans="1:12" ht="14.4" thickTop="1" x14ac:dyDescent="0.3">
      <c r="A9" s="78" t="s">
        <v>4</v>
      </c>
      <c r="B9" s="167">
        <v>5.5</v>
      </c>
      <c r="C9" s="160">
        <v>8.5</v>
      </c>
      <c r="D9" s="160">
        <v>8</v>
      </c>
      <c r="E9" s="173">
        <v>4</v>
      </c>
      <c r="F9" s="178">
        <v>26</v>
      </c>
      <c r="J9" s="334">
        <f>AVERAGE(J3:J6)</f>
        <v>48.067282321899732</v>
      </c>
      <c r="K9" s="335"/>
    </row>
    <row r="10" spans="1:12" ht="13.8" x14ac:dyDescent="0.3">
      <c r="A10" s="78" t="s">
        <v>4</v>
      </c>
      <c r="B10" s="167">
        <v>8</v>
      </c>
      <c r="C10" s="160">
        <v>5</v>
      </c>
      <c r="D10" s="160">
        <v>5.5</v>
      </c>
      <c r="E10" s="173">
        <v>7</v>
      </c>
      <c r="F10" s="178">
        <v>25.5</v>
      </c>
    </row>
    <row r="11" spans="1:12" ht="13.8" x14ac:dyDescent="0.3">
      <c r="A11" s="78" t="s">
        <v>4</v>
      </c>
      <c r="B11" s="167">
        <v>3.5</v>
      </c>
      <c r="C11" s="160">
        <v>8</v>
      </c>
      <c r="D11" s="160">
        <v>8</v>
      </c>
      <c r="E11" s="173">
        <v>5.5</v>
      </c>
      <c r="F11" s="178">
        <v>25</v>
      </c>
    </row>
    <row r="12" spans="1:12" ht="13.8" x14ac:dyDescent="0.3">
      <c r="A12" s="78" t="s">
        <v>4</v>
      </c>
      <c r="B12" s="167">
        <v>7</v>
      </c>
      <c r="C12" s="160">
        <v>9</v>
      </c>
      <c r="D12" s="160">
        <v>6</v>
      </c>
      <c r="E12" s="173">
        <v>3</v>
      </c>
      <c r="F12" s="178">
        <v>25</v>
      </c>
    </row>
    <row r="13" spans="1:12" ht="13.8" x14ac:dyDescent="0.3">
      <c r="A13" s="78" t="s">
        <v>4</v>
      </c>
      <c r="B13" s="167">
        <v>8</v>
      </c>
      <c r="C13" s="160">
        <v>9</v>
      </c>
      <c r="D13" s="160">
        <v>7.5</v>
      </c>
      <c r="E13" s="173">
        <v>0</v>
      </c>
      <c r="F13" s="178">
        <v>24.5</v>
      </c>
    </row>
    <row r="14" spans="1:12" ht="13.8" x14ac:dyDescent="0.3">
      <c r="A14" s="78" t="s">
        <v>4</v>
      </c>
      <c r="B14" s="167">
        <v>8</v>
      </c>
      <c r="C14" s="160">
        <v>5</v>
      </c>
      <c r="D14" s="160">
        <v>2</v>
      </c>
      <c r="E14" s="173">
        <v>9</v>
      </c>
      <c r="F14" s="178">
        <v>24</v>
      </c>
    </row>
    <row r="15" spans="1:12" ht="13.8" x14ac:dyDescent="0.3">
      <c r="A15" s="78" t="s">
        <v>4</v>
      </c>
      <c r="B15" s="167">
        <v>10</v>
      </c>
      <c r="C15" s="160">
        <v>5.5</v>
      </c>
      <c r="D15" s="160">
        <v>8</v>
      </c>
      <c r="E15" s="173">
        <v>0</v>
      </c>
      <c r="F15" s="178">
        <v>23.5</v>
      </c>
    </row>
    <row r="16" spans="1:12" ht="13.8" x14ac:dyDescent="0.3">
      <c r="A16" s="78" t="s">
        <v>4</v>
      </c>
      <c r="B16" s="167">
        <v>6.5</v>
      </c>
      <c r="C16" s="160">
        <v>10</v>
      </c>
      <c r="D16" s="160">
        <v>1.5</v>
      </c>
      <c r="E16" s="173">
        <v>5</v>
      </c>
      <c r="F16" s="178">
        <v>23</v>
      </c>
    </row>
    <row r="17" spans="1:6" ht="13.8" x14ac:dyDescent="0.3">
      <c r="A17" s="78" t="s">
        <v>4</v>
      </c>
      <c r="B17" s="167">
        <v>10</v>
      </c>
      <c r="C17" s="160">
        <v>6</v>
      </c>
      <c r="D17" s="160">
        <v>6</v>
      </c>
      <c r="E17" s="173">
        <v>1</v>
      </c>
      <c r="F17" s="178">
        <v>23</v>
      </c>
    </row>
    <row r="18" spans="1:6" ht="13.8" x14ac:dyDescent="0.3">
      <c r="A18" s="78" t="s">
        <v>4</v>
      </c>
      <c r="B18" s="167">
        <v>10</v>
      </c>
      <c r="C18" s="160">
        <v>9</v>
      </c>
      <c r="D18" s="160">
        <v>2</v>
      </c>
      <c r="E18" s="173">
        <v>2</v>
      </c>
      <c r="F18" s="178">
        <v>23</v>
      </c>
    </row>
    <row r="19" spans="1:6" ht="13.8" x14ac:dyDescent="0.3">
      <c r="A19" s="78" t="s">
        <v>4</v>
      </c>
      <c r="B19" s="167">
        <v>2</v>
      </c>
      <c r="C19" s="160">
        <v>9</v>
      </c>
      <c r="D19" s="160">
        <v>4</v>
      </c>
      <c r="E19" s="173">
        <v>7</v>
      </c>
      <c r="F19" s="178">
        <v>22</v>
      </c>
    </row>
    <row r="20" spans="1:6" ht="13.8" x14ac:dyDescent="0.3">
      <c r="A20" s="78" t="s">
        <v>4</v>
      </c>
      <c r="B20" s="167">
        <v>4</v>
      </c>
      <c r="C20" s="160">
        <v>6</v>
      </c>
      <c r="D20" s="160">
        <v>8</v>
      </c>
      <c r="E20" s="173">
        <v>3.5</v>
      </c>
      <c r="F20" s="178">
        <v>21.5</v>
      </c>
    </row>
    <row r="21" spans="1:6" ht="13.8" x14ac:dyDescent="0.3">
      <c r="A21" s="78" t="s">
        <v>4</v>
      </c>
      <c r="B21" s="167">
        <v>5.5</v>
      </c>
      <c r="C21" s="160">
        <v>10</v>
      </c>
      <c r="D21" s="160">
        <v>5</v>
      </c>
      <c r="E21" s="173">
        <v>1</v>
      </c>
      <c r="F21" s="178">
        <v>21.5</v>
      </c>
    </row>
    <row r="22" spans="1:6" ht="13.8" x14ac:dyDescent="0.3">
      <c r="A22" s="78" t="s">
        <v>4</v>
      </c>
      <c r="B22" s="167">
        <v>5</v>
      </c>
      <c r="C22" s="160">
        <v>9</v>
      </c>
      <c r="D22" s="160">
        <v>4.5</v>
      </c>
      <c r="E22" s="173">
        <v>2</v>
      </c>
      <c r="F22" s="178">
        <v>20.5</v>
      </c>
    </row>
    <row r="23" spans="1:6" ht="13.8" x14ac:dyDescent="0.3">
      <c r="A23" s="78" t="s">
        <v>4</v>
      </c>
      <c r="B23" s="167">
        <v>6</v>
      </c>
      <c r="C23" s="160">
        <v>6</v>
      </c>
      <c r="D23" s="160">
        <v>7</v>
      </c>
      <c r="E23" s="173">
        <v>0</v>
      </c>
      <c r="F23" s="178">
        <v>19</v>
      </c>
    </row>
    <row r="24" spans="1:6" ht="13.8" x14ac:dyDescent="0.3">
      <c r="A24" s="78" t="s">
        <v>4</v>
      </c>
      <c r="B24" s="167">
        <v>6</v>
      </c>
      <c r="C24" s="160">
        <v>9</v>
      </c>
      <c r="D24" s="160">
        <v>3.5</v>
      </c>
      <c r="E24" s="173">
        <v>0</v>
      </c>
      <c r="F24" s="178">
        <v>18.5</v>
      </c>
    </row>
    <row r="25" spans="1:6" ht="13.8" x14ac:dyDescent="0.3">
      <c r="A25" s="78" t="s">
        <v>4</v>
      </c>
      <c r="B25" s="167">
        <v>2</v>
      </c>
      <c r="C25" s="160">
        <v>5</v>
      </c>
      <c r="D25" s="160">
        <v>8.5</v>
      </c>
      <c r="E25" s="173">
        <v>2</v>
      </c>
      <c r="F25" s="178">
        <v>17.5</v>
      </c>
    </row>
    <row r="26" spans="1:6" ht="13.8" x14ac:dyDescent="0.3">
      <c r="A26" s="78" t="s">
        <v>4</v>
      </c>
      <c r="B26" s="167">
        <v>0</v>
      </c>
      <c r="C26" s="160">
        <v>9</v>
      </c>
      <c r="D26" s="160">
        <v>2</v>
      </c>
      <c r="E26" s="173">
        <v>6</v>
      </c>
      <c r="F26" s="178">
        <v>17</v>
      </c>
    </row>
    <row r="27" spans="1:6" ht="13.8" x14ac:dyDescent="0.3">
      <c r="A27" s="78" t="s">
        <v>4</v>
      </c>
      <c r="B27" s="167">
        <v>6</v>
      </c>
      <c r="C27" s="160">
        <v>8.5</v>
      </c>
      <c r="D27" s="160">
        <v>1.5</v>
      </c>
      <c r="E27" s="173">
        <v>1</v>
      </c>
      <c r="F27" s="178">
        <v>17</v>
      </c>
    </row>
    <row r="28" spans="1:6" ht="13.8" x14ac:dyDescent="0.3">
      <c r="A28" s="78" t="s">
        <v>4</v>
      </c>
      <c r="B28" s="167">
        <v>6.5</v>
      </c>
      <c r="C28" s="160">
        <v>3</v>
      </c>
      <c r="D28" s="160">
        <v>6</v>
      </c>
      <c r="E28" s="173">
        <v>0</v>
      </c>
      <c r="F28" s="178">
        <v>15.5</v>
      </c>
    </row>
    <row r="29" spans="1:6" ht="13.8" x14ac:dyDescent="0.3">
      <c r="A29" s="78" t="s">
        <v>4</v>
      </c>
      <c r="B29" s="167">
        <v>3.5</v>
      </c>
      <c r="C29" s="160">
        <v>10</v>
      </c>
      <c r="D29" s="160">
        <v>4.5</v>
      </c>
      <c r="E29" s="173">
        <v>1</v>
      </c>
      <c r="F29" s="178">
        <v>19</v>
      </c>
    </row>
    <row r="30" spans="1:6" ht="13.8" x14ac:dyDescent="0.3">
      <c r="A30" s="78" t="s">
        <v>4</v>
      </c>
      <c r="B30" s="167">
        <v>4.5</v>
      </c>
      <c r="C30" s="160">
        <v>9</v>
      </c>
      <c r="D30" s="160">
        <v>0</v>
      </c>
      <c r="E30" s="173">
        <v>0</v>
      </c>
      <c r="F30" s="178">
        <v>13.5</v>
      </c>
    </row>
    <row r="31" spans="1:6" ht="13.8" x14ac:dyDescent="0.3">
      <c r="A31" s="78" t="s">
        <v>4</v>
      </c>
      <c r="B31" s="167">
        <v>3</v>
      </c>
      <c r="C31" s="160">
        <v>5</v>
      </c>
      <c r="D31" s="160">
        <v>3.5</v>
      </c>
      <c r="E31" s="173">
        <v>1</v>
      </c>
      <c r="F31" s="178">
        <v>12.5</v>
      </c>
    </row>
    <row r="32" spans="1:6" ht="13.8" x14ac:dyDescent="0.3">
      <c r="A32" s="78" t="s">
        <v>4</v>
      </c>
      <c r="B32" s="167">
        <v>2</v>
      </c>
      <c r="C32" s="160">
        <v>5.5</v>
      </c>
      <c r="D32" s="160">
        <v>3</v>
      </c>
      <c r="E32" s="173">
        <v>1</v>
      </c>
      <c r="F32" s="178">
        <v>11.5</v>
      </c>
    </row>
    <row r="33" spans="1:6" ht="13.8" x14ac:dyDescent="0.3">
      <c r="A33" s="78" t="s">
        <v>4</v>
      </c>
      <c r="B33" s="167">
        <v>3</v>
      </c>
      <c r="C33" s="160">
        <v>6</v>
      </c>
      <c r="D33" s="160">
        <v>2</v>
      </c>
      <c r="E33" s="173">
        <v>0</v>
      </c>
      <c r="F33" s="178">
        <v>11</v>
      </c>
    </row>
    <row r="34" spans="1:6" ht="13.8" x14ac:dyDescent="0.3">
      <c r="A34" s="78" t="s">
        <v>4</v>
      </c>
      <c r="B34" s="167">
        <v>1</v>
      </c>
      <c r="C34" s="160">
        <v>5</v>
      </c>
      <c r="D34" s="160">
        <v>0.5</v>
      </c>
      <c r="E34" s="173">
        <v>2.5</v>
      </c>
      <c r="F34" s="178">
        <v>9</v>
      </c>
    </row>
    <row r="35" spans="1:6" ht="13.8" x14ac:dyDescent="0.3">
      <c r="A35" s="78" t="s">
        <v>4</v>
      </c>
      <c r="B35" s="167">
        <v>5.5</v>
      </c>
      <c r="C35" s="160">
        <v>2</v>
      </c>
      <c r="D35" s="160">
        <v>0.5</v>
      </c>
      <c r="E35" s="173">
        <v>1</v>
      </c>
      <c r="F35" s="178">
        <v>9</v>
      </c>
    </row>
    <row r="36" spans="1:6" ht="13.8" x14ac:dyDescent="0.3">
      <c r="A36" s="78" t="s">
        <v>4</v>
      </c>
      <c r="B36" s="167">
        <v>2</v>
      </c>
      <c r="C36" s="160">
        <v>2</v>
      </c>
      <c r="D36" s="160">
        <v>4</v>
      </c>
      <c r="E36" s="173">
        <v>0</v>
      </c>
      <c r="F36" s="178">
        <v>8</v>
      </c>
    </row>
    <row r="37" spans="1:6" ht="13.8" x14ac:dyDescent="0.3">
      <c r="A37" s="78" t="s">
        <v>4</v>
      </c>
      <c r="B37" s="167">
        <v>2.5</v>
      </c>
      <c r="C37" s="160">
        <v>1</v>
      </c>
      <c r="D37" s="160">
        <v>1</v>
      </c>
      <c r="E37" s="173">
        <v>0</v>
      </c>
      <c r="F37" s="178">
        <v>4.5</v>
      </c>
    </row>
    <row r="38" spans="1:6" ht="13.8" x14ac:dyDescent="0.3">
      <c r="A38" s="78" t="s">
        <v>4</v>
      </c>
      <c r="B38" s="167">
        <v>2</v>
      </c>
      <c r="C38" s="160">
        <v>1</v>
      </c>
      <c r="D38" s="160">
        <v>1</v>
      </c>
      <c r="E38" s="173">
        <v>0</v>
      </c>
      <c r="F38" s="178">
        <v>4</v>
      </c>
    </row>
    <row r="39" spans="1:6" ht="13.8" x14ac:dyDescent="0.3">
      <c r="A39" s="78" t="s">
        <v>4</v>
      </c>
      <c r="B39" s="167">
        <v>2</v>
      </c>
      <c r="C39" s="160">
        <v>2</v>
      </c>
      <c r="D39" s="160">
        <v>0</v>
      </c>
      <c r="E39" s="173">
        <v>0</v>
      </c>
      <c r="F39" s="178">
        <v>4</v>
      </c>
    </row>
    <row r="40" spans="1:6" ht="13.8" x14ac:dyDescent="0.3">
      <c r="A40" s="78" t="s">
        <v>4</v>
      </c>
      <c r="B40" s="167">
        <v>3</v>
      </c>
      <c r="C40" s="160">
        <v>0</v>
      </c>
      <c r="D40" s="160">
        <v>0.5</v>
      </c>
      <c r="E40" s="173">
        <v>0</v>
      </c>
      <c r="F40" s="178">
        <v>3.5</v>
      </c>
    </row>
    <row r="41" spans="1:6" ht="13.8" x14ac:dyDescent="0.3">
      <c r="A41" s="78" t="s">
        <v>4</v>
      </c>
      <c r="B41" s="167">
        <v>2.5</v>
      </c>
      <c r="C41" s="160">
        <v>0.5</v>
      </c>
      <c r="D41" s="160">
        <v>0</v>
      </c>
      <c r="E41" s="173">
        <v>0</v>
      </c>
      <c r="F41" s="178">
        <v>3</v>
      </c>
    </row>
    <row r="42" spans="1:6" ht="13.8" x14ac:dyDescent="0.3">
      <c r="A42" s="78" t="s">
        <v>4</v>
      </c>
      <c r="B42" s="167">
        <v>0</v>
      </c>
      <c r="C42" s="160">
        <v>1</v>
      </c>
      <c r="D42" s="160">
        <v>0.5</v>
      </c>
      <c r="E42" s="173">
        <v>1</v>
      </c>
      <c r="F42" s="178">
        <v>2.5</v>
      </c>
    </row>
    <row r="43" spans="1:6" ht="13.8" x14ac:dyDescent="0.3">
      <c r="A43" s="102" t="s">
        <v>4</v>
      </c>
      <c r="B43" s="168">
        <v>0</v>
      </c>
      <c r="C43" s="166">
        <v>0</v>
      </c>
      <c r="D43" s="166">
        <v>1</v>
      </c>
      <c r="E43" s="174">
        <v>0.5</v>
      </c>
      <c r="F43" s="179">
        <v>1.5</v>
      </c>
    </row>
    <row r="44" spans="1:6" ht="13.8" x14ac:dyDescent="0.3">
      <c r="A44" s="78" t="s">
        <v>7</v>
      </c>
      <c r="B44" s="169">
        <v>8</v>
      </c>
      <c r="C44" s="161">
        <v>10</v>
      </c>
      <c r="D44" s="161">
        <v>10</v>
      </c>
      <c r="E44" s="175">
        <v>10</v>
      </c>
      <c r="F44" s="36">
        <f>B44+C44+D44+E44</f>
        <v>38</v>
      </c>
    </row>
    <row r="45" spans="1:6" ht="13.8" x14ac:dyDescent="0.3">
      <c r="A45" s="78" t="s">
        <v>7</v>
      </c>
      <c r="B45" s="169">
        <v>10</v>
      </c>
      <c r="C45" s="161">
        <v>10</v>
      </c>
      <c r="D45" s="161">
        <v>8</v>
      </c>
      <c r="E45" s="175">
        <v>10</v>
      </c>
      <c r="F45" s="36">
        <f t="shared" ref="F45:F108" si="0">B45+C45+D45+E45</f>
        <v>38</v>
      </c>
    </row>
    <row r="46" spans="1:6" ht="13.8" x14ac:dyDescent="0.3">
      <c r="A46" s="78" t="s">
        <v>7</v>
      </c>
      <c r="B46" s="169">
        <v>9</v>
      </c>
      <c r="C46" s="161">
        <v>10</v>
      </c>
      <c r="D46" s="161">
        <v>8</v>
      </c>
      <c r="E46" s="175">
        <v>10</v>
      </c>
      <c r="F46" s="36">
        <f t="shared" si="0"/>
        <v>37</v>
      </c>
    </row>
    <row r="47" spans="1:6" ht="13.8" x14ac:dyDescent="0.3">
      <c r="A47" s="78" t="s">
        <v>7</v>
      </c>
      <c r="B47" s="169">
        <v>9</v>
      </c>
      <c r="C47" s="161">
        <v>10</v>
      </c>
      <c r="D47" s="161">
        <v>9</v>
      </c>
      <c r="E47" s="175">
        <v>5</v>
      </c>
      <c r="F47" s="36">
        <f t="shared" si="0"/>
        <v>33</v>
      </c>
    </row>
    <row r="48" spans="1:6" ht="13.8" x14ac:dyDescent="0.3">
      <c r="A48" s="78" t="s">
        <v>7</v>
      </c>
      <c r="B48" s="169">
        <v>8</v>
      </c>
      <c r="C48" s="161">
        <v>8</v>
      </c>
      <c r="D48" s="161">
        <v>8</v>
      </c>
      <c r="E48" s="175">
        <v>5</v>
      </c>
      <c r="F48" s="36">
        <f t="shared" si="0"/>
        <v>29</v>
      </c>
    </row>
    <row r="49" spans="1:6" ht="13.8" x14ac:dyDescent="0.3">
      <c r="A49" s="78" t="s">
        <v>7</v>
      </c>
      <c r="B49" s="169">
        <v>10</v>
      </c>
      <c r="C49" s="161">
        <v>9</v>
      </c>
      <c r="D49" s="161">
        <v>6</v>
      </c>
      <c r="E49" s="175">
        <v>4</v>
      </c>
      <c r="F49" s="36">
        <f t="shared" si="0"/>
        <v>29</v>
      </c>
    </row>
    <row r="50" spans="1:6" ht="13.8" x14ac:dyDescent="0.3">
      <c r="A50" s="78" t="s">
        <v>7</v>
      </c>
      <c r="B50" s="169">
        <v>9</v>
      </c>
      <c r="C50" s="161">
        <v>9</v>
      </c>
      <c r="D50" s="161">
        <v>8</v>
      </c>
      <c r="E50" s="175">
        <v>2</v>
      </c>
      <c r="F50" s="36">
        <f t="shared" si="0"/>
        <v>28</v>
      </c>
    </row>
    <row r="51" spans="1:6" ht="13.8" x14ac:dyDescent="0.3">
      <c r="A51" s="78" t="s">
        <v>7</v>
      </c>
      <c r="B51" s="169">
        <v>8</v>
      </c>
      <c r="C51" s="161">
        <v>9</v>
      </c>
      <c r="D51" s="161">
        <v>5</v>
      </c>
      <c r="E51" s="175">
        <v>5</v>
      </c>
      <c r="F51" s="36">
        <f t="shared" si="0"/>
        <v>27</v>
      </c>
    </row>
    <row r="52" spans="1:6" ht="13.8" x14ac:dyDescent="0.3">
      <c r="A52" s="78" t="s">
        <v>7</v>
      </c>
      <c r="B52" s="169">
        <v>6</v>
      </c>
      <c r="C52" s="161">
        <v>10</v>
      </c>
      <c r="D52" s="161">
        <v>8</v>
      </c>
      <c r="E52" s="175">
        <v>3</v>
      </c>
      <c r="F52" s="36">
        <f t="shared" si="0"/>
        <v>27</v>
      </c>
    </row>
    <row r="53" spans="1:6" ht="13.8" x14ac:dyDescent="0.3">
      <c r="A53" s="78" t="s">
        <v>7</v>
      </c>
      <c r="B53" s="169">
        <v>10</v>
      </c>
      <c r="C53" s="161">
        <v>0</v>
      </c>
      <c r="D53" s="161">
        <v>7</v>
      </c>
      <c r="E53" s="175">
        <v>9</v>
      </c>
      <c r="F53" s="36">
        <f t="shared" si="0"/>
        <v>26</v>
      </c>
    </row>
    <row r="54" spans="1:6" ht="13.8" x14ac:dyDescent="0.3">
      <c r="A54" s="78" t="s">
        <v>7</v>
      </c>
      <c r="B54" s="169">
        <v>8</v>
      </c>
      <c r="C54" s="161">
        <v>8</v>
      </c>
      <c r="D54" s="161">
        <v>7</v>
      </c>
      <c r="E54" s="175">
        <v>3</v>
      </c>
      <c r="F54" s="36">
        <f t="shared" si="0"/>
        <v>26</v>
      </c>
    </row>
    <row r="55" spans="1:6" ht="13.8" x14ac:dyDescent="0.3">
      <c r="A55" s="78" t="s">
        <v>7</v>
      </c>
      <c r="B55" s="169">
        <v>4</v>
      </c>
      <c r="C55" s="161">
        <v>10</v>
      </c>
      <c r="D55" s="161">
        <v>3</v>
      </c>
      <c r="E55" s="175">
        <v>8</v>
      </c>
      <c r="F55" s="36">
        <f t="shared" si="0"/>
        <v>25</v>
      </c>
    </row>
    <row r="56" spans="1:6" ht="13.8" x14ac:dyDescent="0.3">
      <c r="A56" s="78" t="s">
        <v>7</v>
      </c>
      <c r="B56" s="169">
        <v>6</v>
      </c>
      <c r="C56" s="161">
        <v>7</v>
      </c>
      <c r="D56" s="161">
        <v>8</v>
      </c>
      <c r="E56" s="175">
        <v>4</v>
      </c>
      <c r="F56" s="36">
        <f t="shared" si="0"/>
        <v>25</v>
      </c>
    </row>
    <row r="57" spans="1:6" ht="13.8" x14ac:dyDescent="0.3">
      <c r="A57" s="78" t="s">
        <v>7</v>
      </c>
      <c r="B57" s="169">
        <v>8</v>
      </c>
      <c r="C57" s="161">
        <v>7</v>
      </c>
      <c r="D57" s="161">
        <v>7</v>
      </c>
      <c r="E57" s="175">
        <v>3</v>
      </c>
      <c r="F57" s="36">
        <f t="shared" si="0"/>
        <v>25</v>
      </c>
    </row>
    <row r="58" spans="1:6" ht="13.8" x14ac:dyDescent="0.3">
      <c r="A58" s="78" t="s">
        <v>7</v>
      </c>
      <c r="B58" s="169">
        <v>6</v>
      </c>
      <c r="C58" s="161">
        <v>9</v>
      </c>
      <c r="D58" s="161">
        <v>9</v>
      </c>
      <c r="E58" s="175">
        <v>1</v>
      </c>
      <c r="F58" s="36">
        <f t="shared" si="0"/>
        <v>25</v>
      </c>
    </row>
    <row r="59" spans="1:6" ht="13.8" x14ac:dyDescent="0.3">
      <c r="A59" s="78" t="s">
        <v>7</v>
      </c>
      <c r="B59" s="169">
        <v>7</v>
      </c>
      <c r="C59" s="161">
        <v>1</v>
      </c>
      <c r="D59" s="161">
        <v>8</v>
      </c>
      <c r="E59" s="175">
        <v>5</v>
      </c>
      <c r="F59" s="36">
        <f t="shared" si="0"/>
        <v>21</v>
      </c>
    </row>
    <row r="60" spans="1:6" ht="13.8" x14ac:dyDescent="0.3">
      <c r="A60" s="78" t="s">
        <v>7</v>
      </c>
      <c r="B60" s="169">
        <v>9</v>
      </c>
      <c r="C60" s="161">
        <v>10</v>
      </c>
      <c r="D60" s="161">
        <v>1</v>
      </c>
      <c r="E60" s="175">
        <v>0</v>
      </c>
      <c r="F60" s="36">
        <f t="shared" si="0"/>
        <v>20</v>
      </c>
    </row>
    <row r="61" spans="1:6" ht="13.8" x14ac:dyDescent="0.3">
      <c r="A61" s="78" t="s">
        <v>7</v>
      </c>
      <c r="B61" s="169">
        <v>7</v>
      </c>
      <c r="C61" s="161">
        <v>5</v>
      </c>
      <c r="D61" s="161">
        <v>0</v>
      </c>
      <c r="E61" s="175">
        <v>7</v>
      </c>
      <c r="F61" s="36">
        <f t="shared" si="0"/>
        <v>19</v>
      </c>
    </row>
    <row r="62" spans="1:6" ht="13.8" x14ac:dyDescent="0.3">
      <c r="A62" s="78" t="s">
        <v>7</v>
      </c>
      <c r="B62" s="169">
        <v>5</v>
      </c>
      <c r="C62" s="161">
        <v>7</v>
      </c>
      <c r="D62" s="161">
        <v>0</v>
      </c>
      <c r="E62" s="175">
        <v>6</v>
      </c>
      <c r="F62" s="36">
        <f t="shared" si="0"/>
        <v>18</v>
      </c>
    </row>
    <row r="63" spans="1:6" ht="13.8" x14ac:dyDescent="0.3">
      <c r="A63" s="78" t="s">
        <v>7</v>
      </c>
      <c r="B63" s="169">
        <v>1</v>
      </c>
      <c r="C63" s="161">
        <v>8</v>
      </c>
      <c r="D63" s="161">
        <v>7</v>
      </c>
      <c r="E63" s="175">
        <v>1</v>
      </c>
      <c r="F63" s="36">
        <f t="shared" si="0"/>
        <v>17</v>
      </c>
    </row>
    <row r="64" spans="1:6" ht="13.8" x14ac:dyDescent="0.3">
      <c r="A64" s="78" t="s">
        <v>7</v>
      </c>
      <c r="B64" s="169">
        <v>5</v>
      </c>
      <c r="C64" s="161">
        <v>6</v>
      </c>
      <c r="D64" s="161">
        <v>4</v>
      </c>
      <c r="E64" s="175">
        <v>2</v>
      </c>
      <c r="F64" s="36">
        <f t="shared" si="0"/>
        <v>17</v>
      </c>
    </row>
    <row r="65" spans="1:6" ht="13.8" x14ac:dyDescent="0.3">
      <c r="A65" s="78" t="s">
        <v>7</v>
      </c>
      <c r="B65" s="169">
        <v>10</v>
      </c>
      <c r="C65" s="161">
        <v>6</v>
      </c>
      <c r="D65" s="161">
        <v>1</v>
      </c>
      <c r="E65" s="175">
        <v>0</v>
      </c>
      <c r="F65" s="36">
        <f t="shared" si="0"/>
        <v>17</v>
      </c>
    </row>
    <row r="66" spans="1:6" ht="13.8" x14ac:dyDescent="0.3">
      <c r="A66" s="78" t="s">
        <v>7</v>
      </c>
      <c r="B66" s="169">
        <v>3</v>
      </c>
      <c r="C66" s="161">
        <v>9</v>
      </c>
      <c r="D66" s="161">
        <v>1</v>
      </c>
      <c r="E66" s="175">
        <v>4</v>
      </c>
      <c r="F66" s="36">
        <f t="shared" si="0"/>
        <v>17</v>
      </c>
    </row>
    <row r="67" spans="1:6" ht="13.8" x14ac:dyDescent="0.3">
      <c r="A67" s="78" t="s">
        <v>7</v>
      </c>
      <c r="B67" s="169">
        <v>8</v>
      </c>
      <c r="C67" s="161">
        <v>2</v>
      </c>
      <c r="D67" s="161">
        <v>2</v>
      </c>
      <c r="E67" s="175">
        <v>4</v>
      </c>
      <c r="F67" s="36">
        <f t="shared" si="0"/>
        <v>16</v>
      </c>
    </row>
    <row r="68" spans="1:6" ht="13.8" x14ac:dyDescent="0.3">
      <c r="A68" s="78" t="s">
        <v>7</v>
      </c>
      <c r="B68" s="169">
        <v>4</v>
      </c>
      <c r="C68" s="161">
        <v>4</v>
      </c>
      <c r="D68" s="161">
        <v>6</v>
      </c>
      <c r="E68" s="175">
        <v>0</v>
      </c>
      <c r="F68" s="36">
        <f t="shared" si="0"/>
        <v>14</v>
      </c>
    </row>
    <row r="69" spans="1:6" ht="13.8" x14ac:dyDescent="0.3">
      <c r="A69" s="78" t="s">
        <v>7</v>
      </c>
      <c r="B69" s="169">
        <v>7</v>
      </c>
      <c r="C69" s="161">
        <v>5</v>
      </c>
      <c r="D69" s="161">
        <v>1</v>
      </c>
      <c r="E69" s="175">
        <v>0</v>
      </c>
      <c r="F69" s="36">
        <f t="shared" si="0"/>
        <v>13</v>
      </c>
    </row>
    <row r="70" spans="1:6" ht="13.8" x14ac:dyDescent="0.3">
      <c r="A70" s="78" t="s">
        <v>7</v>
      </c>
      <c r="B70" s="169">
        <v>1</v>
      </c>
      <c r="C70" s="161">
        <v>4</v>
      </c>
      <c r="D70" s="161">
        <v>6</v>
      </c>
      <c r="E70" s="175">
        <v>0</v>
      </c>
      <c r="F70" s="36">
        <f t="shared" si="0"/>
        <v>11</v>
      </c>
    </row>
    <row r="71" spans="1:6" ht="13.8" x14ac:dyDescent="0.3">
      <c r="A71" s="78" t="s">
        <v>7</v>
      </c>
      <c r="B71" s="169">
        <v>1</v>
      </c>
      <c r="C71" s="161">
        <v>2</v>
      </c>
      <c r="D71" s="161">
        <v>2</v>
      </c>
      <c r="E71" s="175">
        <v>5</v>
      </c>
      <c r="F71" s="36">
        <f t="shared" si="0"/>
        <v>10</v>
      </c>
    </row>
    <row r="72" spans="1:6" ht="13.8" x14ac:dyDescent="0.3">
      <c r="A72" s="78" t="s">
        <v>7</v>
      </c>
      <c r="B72" s="169">
        <v>3</v>
      </c>
      <c r="C72" s="161">
        <v>1</v>
      </c>
      <c r="D72" s="161">
        <v>2</v>
      </c>
      <c r="E72" s="175">
        <v>4</v>
      </c>
      <c r="F72" s="36">
        <f t="shared" si="0"/>
        <v>10</v>
      </c>
    </row>
    <row r="73" spans="1:6" ht="13.8" x14ac:dyDescent="0.3">
      <c r="A73" s="78" t="s">
        <v>7</v>
      </c>
      <c r="B73" s="169">
        <v>3</v>
      </c>
      <c r="C73" s="161">
        <v>4</v>
      </c>
      <c r="D73" s="161">
        <v>1</v>
      </c>
      <c r="E73" s="175">
        <v>0</v>
      </c>
      <c r="F73" s="36">
        <f t="shared" si="0"/>
        <v>8</v>
      </c>
    </row>
    <row r="74" spans="1:6" ht="13.8" x14ac:dyDescent="0.3">
      <c r="A74" s="78" t="s">
        <v>7</v>
      </c>
      <c r="B74" s="169">
        <v>1</v>
      </c>
      <c r="C74" s="161">
        <v>4</v>
      </c>
      <c r="D74" s="161">
        <v>1</v>
      </c>
      <c r="E74" s="175">
        <v>1</v>
      </c>
      <c r="F74" s="36">
        <f t="shared" si="0"/>
        <v>7</v>
      </c>
    </row>
    <row r="75" spans="1:6" ht="13.8" x14ac:dyDescent="0.3">
      <c r="A75" s="78" t="s">
        <v>7</v>
      </c>
      <c r="B75" s="169">
        <v>4</v>
      </c>
      <c r="C75" s="161">
        <v>2</v>
      </c>
      <c r="D75" s="161">
        <v>1</v>
      </c>
      <c r="E75" s="175">
        <v>0</v>
      </c>
      <c r="F75" s="36">
        <f t="shared" si="0"/>
        <v>7</v>
      </c>
    </row>
    <row r="76" spans="1:6" ht="13.8" x14ac:dyDescent="0.3">
      <c r="A76" s="78" t="s">
        <v>7</v>
      </c>
      <c r="B76" s="169">
        <v>1</v>
      </c>
      <c r="C76" s="161">
        <v>5</v>
      </c>
      <c r="D76" s="161">
        <v>1</v>
      </c>
      <c r="E76" s="175">
        <v>0</v>
      </c>
      <c r="F76" s="36">
        <f t="shared" si="0"/>
        <v>7</v>
      </c>
    </row>
    <row r="77" spans="1:6" ht="13.8" x14ac:dyDescent="0.3">
      <c r="A77" s="78" t="s">
        <v>7</v>
      </c>
      <c r="B77" s="169">
        <v>1</v>
      </c>
      <c r="C77" s="161">
        <v>2</v>
      </c>
      <c r="D77" s="161">
        <v>3</v>
      </c>
      <c r="E77" s="175">
        <v>0</v>
      </c>
      <c r="F77" s="36">
        <f t="shared" si="0"/>
        <v>6</v>
      </c>
    </row>
    <row r="78" spans="1:6" ht="13.8" x14ac:dyDescent="0.3">
      <c r="A78" s="78" t="s">
        <v>7</v>
      </c>
      <c r="B78" s="169">
        <v>2</v>
      </c>
      <c r="C78" s="161">
        <v>0</v>
      </c>
      <c r="D78" s="161">
        <v>3</v>
      </c>
      <c r="E78" s="175">
        <v>0</v>
      </c>
      <c r="F78" s="36">
        <f t="shared" si="0"/>
        <v>5</v>
      </c>
    </row>
    <row r="79" spans="1:6" ht="13.8" x14ac:dyDescent="0.3">
      <c r="A79" s="78" t="s">
        <v>7</v>
      </c>
      <c r="B79" s="169">
        <v>0</v>
      </c>
      <c r="C79" s="161">
        <v>4</v>
      </c>
      <c r="D79" s="161">
        <v>0</v>
      </c>
      <c r="E79" s="175">
        <v>0</v>
      </c>
      <c r="F79" s="36">
        <f t="shared" si="0"/>
        <v>4</v>
      </c>
    </row>
    <row r="80" spans="1:6" ht="13.8" x14ac:dyDescent="0.3">
      <c r="A80" s="78" t="s">
        <v>7</v>
      </c>
      <c r="B80" s="169">
        <v>2</v>
      </c>
      <c r="C80" s="161">
        <v>0</v>
      </c>
      <c r="D80" s="161">
        <v>1</v>
      </c>
      <c r="E80" s="175">
        <v>0</v>
      </c>
      <c r="F80" s="36">
        <f t="shared" si="0"/>
        <v>3</v>
      </c>
    </row>
    <row r="81" spans="1:6" ht="13.8" x14ac:dyDescent="0.3">
      <c r="A81" s="78" t="s">
        <v>7</v>
      </c>
      <c r="B81" s="169">
        <v>0</v>
      </c>
      <c r="C81" s="161">
        <v>2</v>
      </c>
      <c r="D81" s="161">
        <v>1</v>
      </c>
      <c r="E81" s="175">
        <v>0</v>
      </c>
      <c r="F81" s="36">
        <f t="shared" si="0"/>
        <v>3</v>
      </c>
    </row>
    <row r="82" spans="1:6" ht="13.8" x14ac:dyDescent="0.3">
      <c r="A82" s="78" t="s">
        <v>7</v>
      </c>
      <c r="B82" s="169">
        <v>2</v>
      </c>
      <c r="C82" s="161">
        <v>1</v>
      </c>
      <c r="D82" s="161">
        <v>0</v>
      </c>
      <c r="E82" s="175">
        <v>0</v>
      </c>
      <c r="F82" s="36">
        <f t="shared" si="0"/>
        <v>3</v>
      </c>
    </row>
    <row r="83" spans="1:6" ht="13.8" x14ac:dyDescent="0.3">
      <c r="A83" s="78" t="s">
        <v>7</v>
      </c>
      <c r="B83" s="169">
        <v>1</v>
      </c>
      <c r="C83" s="161">
        <v>0</v>
      </c>
      <c r="D83" s="161">
        <v>1</v>
      </c>
      <c r="E83" s="175">
        <v>0</v>
      </c>
      <c r="F83" s="36">
        <f t="shared" si="0"/>
        <v>2</v>
      </c>
    </row>
    <row r="84" spans="1:6" ht="13.8" x14ac:dyDescent="0.3">
      <c r="A84" s="78" t="s">
        <v>7</v>
      </c>
      <c r="B84" s="169">
        <v>1</v>
      </c>
      <c r="C84" s="161">
        <v>0</v>
      </c>
      <c r="D84" s="161">
        <v>1</v>
      </c>
      <c r="E84" s="175">
        <v>0</v>
      </c>
      <c r="F84" s="36">
        <f t="shared" si="0"/>
        <v>2</v>
      </c>
    </row>
    <row r="85" spans="1:6" ht="13.8" x14ac:dyDescent="0.3">
      <c r="A85" s="78" t="s">
        <v>7</v>
      </c>
      <c r="B85" s="169">
        <v>2</v>
      </c>
      <c r="C85" s="161">
        <v>0</v>
      </c>
      <c r="D85" s="161">
        <v>0</v>
      </c>
      <c r="E85" s="175">
        <v>0</v>
      </c>
      <c r="F85" s="36">
        <f t="shared" si="0"/>
        <v>2</v>
      </c>
    </row>
    <row r="86" spans="1:6" ht="13.8" x14ac:dyDescent="0.3">
      <c r="A86" s="102" t="s">
        <v>7</v>
      </c>
      <c r="B86" s="170">
        <v>1</v>
      </c>
      <c r="C86" s="102">
        <v>0</v>
      </c>
      <c r="D86" s="102">
        <v>0</v>
      </c>
      <c r="E86" s="103">
        <v>0</v>
      </c>
      <c r="F86" s="37">
        <f t="shared" si="0"/>
        <v>1</v>
      </c>
    </row>
    <row r="87" spans="1:6" ht="13.8" x14ac:dyDescent="0.3">
      <c r="A87" s="78" t="s">
        <v>9</v>
      </c>
      <c r="B87" s="41">
        <v>9</v>
      </c>
      <c r="C87" s="42">
        <v>7</v>
      </c>
      <c r="D87" s="42">
        <v>10</v>
      </c>
      <c r="E87" s="43">
        <v>10</v>
      </c>
      <c r="F87" s="36">
        <f t="shared" si="0"/>
        <v>36</v>
      </c>
    </row>
    <row r="88" spans="1:6" ht="13.8" x14ac:dyDescent="0.3">
      <c r="A88" s="78" t="s">
        <v>9</v>
      </c>
      <c r="B88" s="41">
        <v>6.5</v>
      </c>
      <c r="C88" s="42">
        <v>10</v>
      </c>
      <c r="D88" s="42">
        <v>10</v>
      </c>
      <c r="E88" s="43">
        <v>7.5</v>
      </c>
      <c r="F88" s="36">
        <f t="shared" si="0"/>
        <v>34</v>
      </c>
    </row>
    <row r="89" spans="1:6" ht="13.8" x14ac:dyDescent="0.3">
      <c r="A89" s="78" t="s">
        <v>9</v>
      </c>
      <c r="B89" s="41">
        <v>8</v>
      </c>
      <c r="C89" s="42">
        <v>10</v>
      </c>
      <c r="D89" s="42">
        <v>9.5</v>
      </c>
      <c r="E89" s="43">
        <v>0</v>
      </c>
      <c r="F89" s="36">
        <f t="shared" si="0"/>
        <v>27.5</v>
      </c>
    </row>
    <row r="90" spans="1:6" ht="13.8" x14ac:dyDescent="0.3">
      <c r="A90" s="78" t="s">
        <v>9</v>
      </c>
      <c r="B90" s="41">
        <v>5</v>
      </c>
      <c r="C90" s="42">
        <v>7</v>
      </c>
      <c r="D90" s="42">
        <v>10</v>
      </c>
      <c r="E90" s="43">
        <v>5</v>
      </c>
      <c r="F90" s="36">
        <f t="shared" si="0"/>
        <v>27</v>
      </c>
    </row>
    <row r="91" spans="1:6" ht="13.8" x14ac:dyDescent="0.3">
      <c r="A91" s="78" t="s">
        <v>9</v>
      </c>
      <c r="B91" s="41">
        <v>6.5</v>
      </c>
      <c r="C91" s="42">
        <v>10</v>
      </c>
      <c r="D91" s="42">
        <v>7</v>
      </c>
      <c r="E91" s="43">
        <v>0</v>
      </c>
      <c r="F91" s="36">
        <f t="shared" si="0"/>
        <v>23.5</v>
      </c>
    </row>
    <row r="92" spans="1:6" ht="13.8" x14ac:dyDescent="0.3">
      <c r="A92" s="78" t="s">
        <v>9</v>
      </c>
      <c r="B92" s="41">
        <v>6</v>
      </c>
      <c r="C92" s="42">
        <v>8</v>
      </c>
      <c r="D92" s="42">
        <v>8</v>
      </c>
      <c r="E92" s="43">
        <v>0</v>
      </c>
      <c r="F92" s="36">
        <f t="shared" si="0"/>
        <v>22</v>
      </c>
    </row>
    <row r="93" spans="1:6" ht="13.8" x14ac:dyDescent="0.3">
      <c r="A93" s="78" t="s">
        <v>9</v>
      </c>
      <c r="B93" s="41">
        <v>2</v>
      </c>
      <c r="C93" s="42">
        <v>5</v>
      </c>
      <c r="D93" s="42">
        <v>10</v>
      </c>
      <c r="E93" s="43">
        <v>4.5</v>
      </c>
      <c r="F93" s="36">
        <f t="shared" si="0"/>
        <v>21.5</v>
      </c>
    </row>
    <row r="94" spans="1:6" ht="13.8" x14ac:dyDescent="0.3">
      <c r="A94" s="78" t="s">
        <v>9</v>
      </c>
      <c r="B94" s="41">
        <v>3.5</v>
      </c>
      <c r="C94" s="42">
        <v>9</v>
      </c>
      <c r="D94" s="42">
        <v>7</v>
      </c>
      <c r="E94" s="43">
        <v>0</v>
      </c>
      <c r="F94" s="36">
        <f t="shared" si="0"/>
        <v>19.5</v>
      </c>
    </row>
    <row r="95" spans="1:6" ht="13.8" x14ac:dyDescent="0.3">
      <c r="A95" s="78" t="s">
        <v>9</v>
      </c>
      <c r="B95" s="41">
        <v>9.5</v>
      </c>
      <c r="C95" s="42">
        <v>6</v>
      </c>
      <c r="D95" s="42">
        <v>2</v>
      </c>
      <c r="E95" s="43">
        <v>0</v>
      </c>
      <c r="F95" s="36">
        <f t="shared" si="0"/>
        <v>17.5</v>
      </c>
    </row>
    <row r="96" spans="1:6" ht="13.8" x14ac:dyDescent="0.3">
      <c r="A96" s="78" t="s">
        <v>9</v>
      </c>
      <c r="B96" s="41">
        <v>1.5</v>
      </c>
      <c r="C96" s="42">
        <v>6</v>
      </c>
      <c r="D96" s="42">
        <v>8</v>
      </c>
      <c r="E96" s="43">
        <v>0</v>
      </c>
      <c r="F96" s="36">
        <f t="shared" si="0"/>
        <v>15.5</v>
      </c>
    </row>
    <row r="97" spans="1:6" ht="13.8" x14ac:dyDescent="0.3">
      <c r="A97" s="78" t="s">
        <v>9</v>
      </c>
      <c r="B97" s="41">
        <v>3.5</v>
      </c>
      <c r="C97" s="42">
        <v>4</v>
      </c>
      <c r="D97" s="42">
        <v>6</v>
      </c>
      <c r="E97" s="43">
        <v>0</v>
      </c>
      <c r="F97" s="36">
        <f t="shared" si="0"/>
        <v>13.5</v>
      </c>
    </row>
    <row r="98" spans="1:6" ht="13.8" x14ac:dyDescent="0.3">
      <c r="A98" s="78" t="s">
        <v>9</v>
      </c>
      <c r="B98" s="41">
        <v>4</v>
      </c>
      <c r="C98" s="42">
        <v>6</v>
      </c>
      <c r="D98" s="42">
        <v>3</v>
      </c>
      <c r="E98" s="43">
        <v>0</v>
      </c>
      <c r="F98" s="36">
        <f t="shared" si="0"/>
        <v>13</v>
      </c>
    </row>
    <row r="99" spans="1:6" ht="13.8" x14ac:dyDescent="0.3">
      <c r="A99" s="78" t="s">
        <v>9</v>
      </c>
      <c r="B99" s="41">
        <v>4</v>
      </c>
      <c r="C99" s="42">
        <v>2</v>
      </c>
      <c r="D99" s="42">
        <v>2</v>
      </c>
      <c r="E99" s="43">
        <v>0</v>
      </c>
      <c r="F99" s="36">
        <f t="shared" si="0"/>
        <v>8</v>
      </c>
    </row>
    <row r="100" spans="1:6" ht="13.8" x14ac:dyDescent="0.3">
      <c r="A100" s="78" t="s">
        <v>9</v>
      </c>
      <c r="B100" s="41">
        <v>1</v>
      </c>
      <c r="C100" s="42">
        <v>4</v>
      </c>
      <c r="D100" s="42">
        <v>2</v>
      </c>
      <c r="E100" s="43">
        <v>0</v>
      </c>
      <c r="F100" s="36">
        <f t="shared" si="0"/>
        <v>7</v>
      </c>
    </row>
    <row r="101" spans="1:6" ht="13.8" x14ac:dyDescent="0.3">
      <c r="A101" s="102" t="s">
        <v>9</v>
      </c>
      <c r="B101" s="44">
        <v>1.5</v>
      </c>
      <c r="C101" s="45">
        <v>2</v>
      </c>
      <c r="D101" s="45">
        <v>3</v>
      </c>
      <c r="E101" s="46">
        <v>0</v>
      </c>
      <c r="F101" s="37">
        <f t="shared" si="0"/>
        <v>6.5</v>
      </c>
    </row>
    <row r="102" spans="1:6" ht="13.8" x14ac:dyDescent="0.3">
      <c r="A102" s="78" t="s">
        <v>12</v>
      </c>
      <c r="B102" s="20">
        <v>9</v>
      </c>
      <c r="C102" s="21">
        <v>10</v>
      </c>
      <c r="D102" s="21">
        <v>10</v>
      </c>
      <c r="E102" s="22">
        <v>10</v>
      </c>
      <c r="F102" s="36">
        <f t="shared" si="0"/>
        <v>39</v>
      </c>
    </row>
    <row r="103" spans="1:6" ht="13.8" x14ac:dyDescent="0.3">
      <c r="A103" s="78" t="s">
        <v>12</v>
      </c>
      <c r="B103" s="20">
        <v>10</v>
      </c>
      <c r="C103" s="21">
        <v>10</v>
      </c>
      <c r="D103" s="21">
        <v>10</v>
      </c>
      <c r="E103" s="22">
        <v>8.5</v>
      </c>
      <c r="F103" s="36">
        <f t="shared" si="0"/>
        <v>38.5</v>
      </c>
    </row>
    <row r="104" spans="1:6" ht="13.8" x14ac:dyDescent="0.3">
      <c r="A104" s="78" t="s">
        <v>12</v>
      </c>
      <c r="B104" s="20">
        <v>10</v>
      </c>
      <c r="C104" s="21">
        <v>10</v>
      </c>
      <c r="D104" s="21">
        <v>10</v>
      </c>
      <c r="E104" s="22">
        <v>8</v>
      </c>
      <c r="F104" s="36">
        <f t="shared" si="0"/>
        <v>38</v>
      </c>
    </row>
    <row r="105" spans="1:6" ht="13.8" x14ac:dyDescent="0.3">
      <c r="A105" s="78" t="s">
        <v>12</v>
      </c>
      <c r="B105" s="20">
        <v>10</v>
      </c>
      <c r="C105" s="21">
        <v>10</v>
      </c>
      <c r="D105" s="21">
        <v>9</v>
      </c>
      <c r="E105" s="22">
        <v>7</v>
      </c>
      <c r="F105" s="36">
        <f t="shared" si="0"/>
        <v>36</v>
      </c>
    </row>
    <row r="106" spans="1:6" ht="13.8" x14ac:dyDescent="0.3">
      <c r="A106" s="78" t="s">
        <v>12</v>
      </c>
      <c r="B106" s="20">
        <v>10</v>
      </c>
      <c r="C106" s="21">
        <v>10</v>
      </c>
      <c r="D106" s="21">
        <v>10</v>
      </c>
      <c r="E106" s="22">
        <v>5</v>
      </c>
      <c r="F106" s="36">
        <f t="shared" si="0"/>
        <v>35</v>
      </c>
    </row>
    <row r="107" spans="1:6" ht="13.8" x14ac:dyDescent="0.3">
      <c r="A107" s="78" t="s">
        <v>12</v>
      </c>
      <c r="B107" s="20">
        <v>10</v>
      </c>
      <c r="C107" s="21">
        <v>10</v>
      </c>
      <c r="D107" s="21">
        <v>9</v>
      </c>
      <c r="E107" s="22">
        <v>5</v>
      </c>
      <c r="F107" s="36">
        <f t="shared" si="0"/>
        <v>34</v>
      </c>
    </row>
    <row r="108" spans="1:6" ht="13.8" x14ac:dyDescent="0.3">
      <c r="A108" s="78" t="s">
        <v>12</v>
      </c>
      <c r="B108" s="20">
        <v>10</v>
      </c>
      <c r="C108" s="21">
        <v>10</v>
      </c>
      <c r="D108" s="21">
        <v>10</v>
      </c>
      <c r="E108" s="22">
        <v>4</v>
      </c>
      <c r="F108" s="36">
        <f t="shared" si="0"/>
        <v>34</v>
      </c>
    </row>
    <row r="109" spans="1:6" ht="13.8" x14ac:dyDescent="0.3">
      <c r="A109" s="78" t="s">
        <v>12</v>
      </c>
      <c r="B109" s="20">
        <v>7</v>
      </c>
      <c r="C109" s="21">
        <v>10</v>
      </c>
      <c r="D109" s="21">
        <v>9</v>
      </c>
      <c r="E109" s="22">
        <v>7.5</v>
      </c>
      <c r="F109" s="36">
        <f t="shared" ref="F109:F172" si="1">B109+C109+D109+E109</f>
        <v>33.5</v>
      </c>
    </row>
    <row r="110" spans="1:6" ht="13.8" x14ac:dyDescent="0.3">
      <c r="A110" s="78" t="s">
        <v>12</v>
      </c>
      <c r="B110" s="20">
        <v>6</v>
      </c>
      <c r="C110" s="21">
        <v>9</v>
      </c>
      <c r="D110" s="21">
        <v>10</v>
      </c>
      <c r="E110" s="22">
        <v>8</v>
      </c>
      <c r="F110" s="36">
        <f t="shared" si="1"/>
        <v>33</v>
      </c>
    </row>
    <row r="111" spans="1:6" ht="13.8" x14ac:dyDescent="0.3">
      <c r="A111" s="78" t="s">
        <v>12</v>
      </c>
      <c r="B111" s="20">
        <v>8</v>
      </c>
      <c r="C111" s="21">
        <v>10</v>
      </c>
      <c r="D111" s="21">
        <v>5</v>
      </c>
      <c r="E111" s="22">
        <v>7</v>
      </c>
      <c r="F111" s="36">
        <f t="shared" si="1"/>
        <v>30</v>
      </c>
    </row>
    <row r="112" spans="1:6" ht="13.8" x14ac:dyDescent="0.3">
      <c r="A112" s="78" t="s">
        <v>12</v>
      </c>
      <c r="B112" s="20">
        <v>10</v>
      </c>
      <c r="C112" s="21">
        <v>10</v>
      </c>
      <c r="D112" s="21">
        <v>9</v>
      </c>
      <c r="E112" s="22">
        <v>1</v>
      </c>
      <c r="F112" s="36">
        <f t="shared" si="1"/>
        <v>30</v>
      </c>
    </row>
    <row r="113" spans="1:6" ht="13.8" x14ac:dyDescent="0.3">
      <c r="A113" s="78" t="s">
        <v>12</v>
      </c>
      <c r="B113" s="20">
        <v>7</v>
      </c>
      <c r="C113" s="21">
        <v>6</v>
      </c>
      <c r="D113" s="21">
        <v>10</v>
      </c>
      <c r="E113" s="22">
        <v>6</v>
      </c>
      <c r="F113" s="36">
        <f t="shared" si="1"/>
        <v>29</v>
      </c>
    </row>
    <row r="114" spans="1:6" ht="13.8" x14ac:dyDescent="0.3">
      <c r="A114" s="78" t="s">
        <v>12</v>
      </c>
      <c r="B114" s="20">
        <v>6</v>
      </c>
      <c r="C114" s="21">
        <v>10</v>
      </c>
      <c r="D114" s="21">
        <v>9</v>
      </c>
      <c r="E114" s="22">
        <v>4</v>
      </c>
      <c r="F114" s="36">
        <f t="shared" si="1"/>
        <v>29</v>
      </c>
    </row>
    <row r="115" spans="1:6" ht="13.8" x14ac:dyDescent="0.3">
      <c r="A115" s="78" t="s">
        <v>12</v>
      </c>
      <c r="B115" s="20">
        <v>10</v>
      </c>
      <c r="C115" s="21">
        <v>10</v>
      </c>
      <c r="D115" s="21">
        <v>8</v>
      </c>
      <c r="E115" s="22">
        <v>1</v>
      </c>
      <c r="F115" s="36">
        <f t="shared" si="1"/>
        <v>29</v>
      </c>
    </row>
    <row r="116" spans="1:6" ht="13.8" x14ac:dyDescent="0.3">
      <c r="A116" s="78" t="s">
        <v>12</v>
      </c>
      <c r="B116" s="20">
        <v>10</v>
      </c>
      <c r="C116" s="21">
        <v>10</v>
      </c>
      <c r="D116" s="21">
        <v>2</v>
      </c>
      <c r="E116" s="22">
        <v>6.5</v>
      </c>
      <c r="F116" s="36">
        <f t="shared" si="1"/>
        <v>28.5</v>
      </c>
    </row>
    <row r="117" spans="1:6" ht="13.8" x14ac:dyDescent="0.3">
      <c r="A117" s="78" t="s">
        <v>12</v>
      </c>
      <c r="B117" s="20">
        <v>10</v>
      </c>
      <c r="C117" s="21">
        <v>10</v>
      </c>
      <c r="D117" s="21">
        <v>5.5</v>
      </c>
      <c r="E117" s="22">
        <v>3</v>
      </c>
      <c r="F117" s="36">
        <f t="shared" si="1"/>
        <v>28.5</v>
      </c>
    </row>
    <row r="118" spans="1:6" ht="13.8" x14ac:dyDescent="0.3">
      <c r="A118" s="78" t="s">
        <v>12</v>
      </c>
      <c r="B118" s="20">
        <v>6</v>
      </c>
      <c r="C118" s="21">
        <v>10</v>
      </c>
      <c r="D118" s="21">
        <v>2</v>
      </c>
      <c r="E118" s="22">
        <v>9</v>
      </c>
      <c r="F118" s="36">
        <f t="shared" si="1"/>
        <v>27</v>
      </c>
    </row>
    <row r="119" spans="1:6" ht="13.8" x14ac:dyDescent="0.3">
      <c r="A119" s="78" t="s">
        <v>12</v>
      </c>
      <c r="B119" s="20">
        <v>8</v>
      </c>
      <c r="C119" s="21">
        <v>6</v>
      </c>
      <c r="D119" s="21">
        <v>10</v>
      </c>
      <c r="E119" s="22">
        <v>2</v>
      </c>
      <c r="F119" s="36">
        <f t="shared" si="1"/>
        <v>26</v>
      </c>
    </row>
    <row r="120" spans="1:6" ht="13.8" x14ac:dyDescent="0.3">
      <c r="A120" s="78" t="s">
        <v>12</v>
      </c>
      <c r="B120" s="20">
        <v>6</v>
      </c>
      <c r="C120" s="21">
        <v>6</v>
      </c>
      <c r="D120" s="21">
        <v>4</v>
      </c>
      <c r="E120" s="22">
        <v>9</v>
      </c>
      <c r="F120" s="36">
        <f t="shared" si="1"/>
        <v>25</v>
      </c>
    </row>
    <row r="121" spans="1:6" ht="13.8" x14ac:dyDescent="0.3">
      <c r="A121" s="78" t="s">
        <v>12</v>
      </c>
      <c r="B121" s="20">
        <v>6</v>
      </c>
      <c r="C121" s="21">
        <v>7</v>
      </c>
      <c r="D121" s="21">
        <v>8</v>
      </c>
      <c r="E121" s="22">
        <v>4</v>
      </c>
      <c r="F121" s="36">
        <f t="shared" si="1"/>
        <v>25</v>
      </c>
    </row>
    <row r="122" spans="1:6" ht="13.8" x14ac:dyDescent="0.3">
      <c r="A122" s="78" t="s">
        <v>12</v>
      </c>
      <c r="B122" s="20">
        <v>6</v>
      </c>
      <c r="C122" s="21">
        <v>10</v>
      </c>
      <c r="D122" s="21">
        <v>4</v>
      </c>
      <c r="E122" s="22">
        <v>4</v>
      </c>
      <c r="F122" s="36">
        <f t="shared" si="1"/>
        <v>24</v>
      </c>
    </row>
    <row r="123" spans="1:6" ht="13.8" x14ac:dyDescent="0.3">
      <c r="A123" s="78" t="s">
        <v>12</v>
      </c>
      <c r="B123" s="20">
        <v>8</v>
      </c>
      <c r="C123" s="21">
        <v>4.5</v>
      </c>
      <c r="D123" s="21">
        <v>7</v>
      </c>
      <c r="E123" s="22">
        <v>3.5</v>
      </c>
      <c r="F123" s="36">
        <f t="shared" si="1"/>
        <v>23</v>
      </c>
    </row>
    <row r="124" spans="1:6" ht="13.8" x14ac:dyDescent="0.3">
      <c r="A124" s="78" t="s">
        <v>12</v>
      </c>
      <c r="B124" s="20">
        <v>4</v>
      </c>
      <c r="C124" s="21">
        <v>10</v>
      </c>
      <c r="D124" s="21">
        <v>8</v>
      </c>
      <c r="E124" s="22">
        <v>0</v>
      </c>
      <c r="F124" s="36">
        <f t="shared" si="1"/>
        <v>22</v>
      </c>
    </row>
    <row r="125" spans="1:6" ht="13.8" x14ac:dyDescent="0.3">
      <c r="A125" s="78" t="s">
        <v>12</v>
      </c>
      <c r="B125" s="20">
        <v>10</v>
      </c>
      <c r="C125" s="21">
        <v>10</v>
      </c>
      <c r="D125" s="21">
        <v>2</v>
      </c>
      <c r="E125" s="22">
        <v>0</v>
      </c>
      <c r="F125" s="36">
        <f t="shared" si="1"/>
        <v>22</v>
      </c>
    </row>
    <row r="126" spans="1:6" ht="13.8" x14ac:dyDescent="0.3">
      <c r="A126" s="78" t="s">
        <v>12</v>
      </c>
      <c r="B126" s="20">
        <v>2</v>
      </c>
      <c r="C126" s="21">
        <v>10</v>
      </c>
      <c r="D126" s="21">
        <v>5.5</v>
      </c>
      <c r="E126" s="22">
        <v>4</v>
      </c>
      <c r="F126" s="36">
        <f t="shared" si="1"/>
        <v>21.5</v>
      </c>
    </row>
    <row r="127" spans="1:6" ht="13.8" x14ac:dyDescent="0.3">
      <c r="A127" s="78" t="s">
        <v>12</v>
      </c>
      <c r="B127" s="20">
        <v>2</v>
      </c>
      <c r="C127" s="21">
        <v>6</v>
      </c>
      <c r="D127" s="21">
        <v>3.5</v>
      </c>
      <c r="E127" s="22">
        <v>6.5</v>
      </c>
      <c r="F127" s="36">
        <f t="shared" si="1"/>
        <v>18</v>
      </c>
    </row>
    <row r="128" spans="1:6" ht="13.8" x14ac:dyDescent="0.3">
      <c r="A128" s="78" t="s">
        <v>12</v>
      </c>
      <c r="B128" s="20">
        <v>2</v>
      </c>
      <c r="C128" s="21">
        <v>10</v>
      </c>
      <c r="D128" s="21">
        <v>6</v>
      </c>
      <c r="E128" s="22">
        <v>0</v>
      </c>
      <c r="F128" s="36">
        <f t="shared" si="1"/>
        <v>18</v>
      </c>
    </row>
    <row r="129" spans="1:6" ht="13.8" x14ac:dyDescent="0.3">
      <c r="A129" s="78" t="s">
        <v>12</v>
      </c>
      <c r="B129" s="20">
        <v>6</v>
      </c>
      <c r="C129" s="21">
        <v>5</v>
      </c>
      <c r="D129" s="21">
        <v>3</v>
      </c>
      <c r="E129" s="22">
        <v>0.5</v>
      </c>
      <c r="F129" s="36">
        <f t="shared" si="1"/>
        <v>14.5</v>
      </c>
    </row>
    <row r="130" spans="1:6" ht="13.8" x14ac:dyDescent="0.3">
      <c r="A130" s="78" t="s">
        <v>12</v>
      </c>
      <c r="B130" s="20">
        <v>6</v>
      </c>
      <c r="C130" s="21">
        <v>0</v>
      </c>
      <c r="D130" s="21">
        <v>6</v>
      </c>
      <c r="E130" s="22">
        <v>1</v>
      </c>
      <c r="F130" s="36">
        <f t="shared" si="1"/>
        <v>13</v>
      </c>
    </row>
    <row r="131" spans="1:6" ht="13.8" x14ac:dyDescent="0.3">
      <c r="A131" s="78" t="s">
        <v>12</v>
      </c>
      <c r="B131" s="20">
        <v>4</v>
      </c>
      <c r="C131" s="21">
        <v>6</v>
      </c>
      <c r="D131" s="21">
        <v>2</v>
      </c>
      <c r="E131" s="22">
        <v>0</v>
      </c>
      <c r="F131" s="36">
        <f t="shared" si="1"/>
        <v>12</v>
      </c>
    </row>
    <row r="132" spans="1:6" ht="13.8" x14ac:dyDescent="0.3">
      <c r="A132" s="78" t="s">
        <v>12</v>
      </c>
      <c r="B132" s="20">
        <v>4</v>
      </c>
      <c r="C132" s="21">
        <v>7</v>
      </c>
      <c r="D132" s="21">
        <v>1</v>
      </c>
      <c r="E132" s="22">
        <v>0</v>
      </c>
      <c r="F132" s="36">
        <f t="shared" si="1"/>
        <v>12</v>
      </c>
    </row>
    <row r="133" spans="1:6" ht="13.8" x14ac:dyDescent="0.3">
      <c r="A133" s="78" t="s">
        <v>12</v>
      </c>
      <c r="B133" s="20">
        <v>4</v>
      </c>
      <c r="C133" s="21">
        <v>8</v>
      </c>
      <c r="D133" s="21">
        <v>0</v>
      </c>
      <c r="E133" s="22">
        <v>0</v>
      </c>
      <c r="F133" s="36">
        <f t="shared" si="1"/>
        <v>12</v>
      </c>
    </row>
    <row r="134" spans="1:6" ht="13.8" x14ac:dyDescent="0.3">
      <c r="A134" s="78" t="s">
        <v>12</v>
      </c>
      <c r="B134" s="20">
        <v>2</v>
      </c>
      <c r="C134" s="21">
        <v>6</v>
      </c>
      <c r="D134" s="21">
        <v>1</v>
      </c>
      <c r="E134" s="22">
        <v>1</v>
      </c>
      <c r="F134" s="36">
        <f t="shared" si="1"/>
        <v>10</v>
      </c>
    </row>
    <row r="135" spans="1:6" ht="13.8" x14ac:dyDescent="0.3">
      <c r="A135" s="78" t="s">
        <v>12</v>
      </c>
      <c r="B135" s="20">
        <v>0</v>
      </c>
      <c r="C135" s="21">
        <v>6</v>
      </c>
      <c r="D135" s="21">
        <v>2</v>
      </c>
      <c r="E135" s="22">
        <v>0</v>
      </c>
      <c r="F135" s="36">
        <f t="shared" si="1"/>
        <v>8</v>
      </c>
    </row>
    <row r="136" spans="1:6" ht="13.8" x14ac:dyDescent="0.3">
      <c r="A136" s="102" t="s">
        <v>12</v>
      </c>
      <c r="B136" s="23">
        <v>0</v>
      </c>
      <c r="C136" s="24">
        <v>1</v>
      </c>
      <c r="D136" s="24">
        <v>2</v>
      </c>
      <c r="E136" s="25">
        <v>0</v>
      </c>
      <c r="F136" s="37">
        <f t="shared" si="1"/>
        <v>3</v>
      </c>
    </row>
    <row r="137" spans="1:6" ht="13.8" x14ac:dyDescent="0.3">
      <c r="A137" s="78" t="s">
        <v>15</v>
      </c>
      <c r="B137" s="20">
        <v>10</v>
      </c>
      <c r="C137" s="21">
        <v>10</v>
      </c>
      <c r="D137" s="21">
        <v>10</v>
      </c>
      <c r="E137" s="22">
        <v>10</v>
      </c>
      <c r="F137" s="36">
        <f t="shared" si="1"/>
        <v>40</v>
      </c>
    </row>
    <row r="138" spans="1:6" ht="13.8" x14ac:dyDescent="0.3">
      <c r="A138" s="78" t="s">
        <v>15</v>
      </c>
      <c r="B138" s="20">
        <v>10</v>
      </c>
      <c r="C138" s="21">
        <v>10</v>
      </c>
      <c r="D138" s="21">
        <v>8</v>
      </c>
      <c r="E138" s="22">
        <v>10</v>
      </c>
      <c r="F138" s="36">
        <f t="shared" si="1"/>
        <v>38</v>
      </c>
    </row>
    <row r="139" spans="1:6" ht="13.8" x14ac:dyDescent="0.3">
      <c r="A139" s="78" t="s">
        <v>15</v>
      </c>
      <c r="B139" s="20">
        <v>9</v>
      </c>
      <c r="C139" s="21">
        <v>10</v>
      </c>
      <c r="D139" s="21">
        <v>10</v>
      </c>
      <c r="E139" s="22">
        <v>5</v>
      </c>
      <c r="F139" s="36">
        <f t="shared" si="1"/>
        <v>34</v>
      </c>
    </row>
    <row r="140" spans="1:6" ht="13.8" x14ac:dyDescent="0.3">
      <c r="A140" s="78" t="s">
        <v>15</v>
      </c>
      <c r="B140" s="20">
        <v>10</v>
      </c>
      <c r="C140" s="21">
        <v>8</v>
      </c>
      <c r="D140" s="21">
        <v>5</v>
      </c>
      <c r="E140" s="22">
        <v>10</v>
      </c>
      <c r="F140" s="36">
        <f t="shared" si="1"/>
        <v>33</v>
      </c>
    </row>
    <row r="141" spans="1:6" ht="13.8" x14ac:dyDescent="0.3">
      <c r="A141" s="78" t="s">
        <v>15</v>
      </c>
      <c r="B141" s="20">
        <v>10</v>
      </c>
      <c r="C141" s="21">
        <v>5</v>
      </c>
      <c r="D141" s="21">
        <v>7</v>
      </c>
      <c r="E141" s="22">
        <v>10</v>
      </c>
      <c r="F141" s="36">
        <f t="shared" si="1"/>
        <v>32</v>
      </c>
    </row>
    <row r="142" spans="1:6" ht="13.8" x14ac:dyDescent="0.3">
      <c r="A142" s="78" t="s">
        <v>15</v>
      </c>
      <c r="B142" s="20">
        <v>8</v>
      </c>
      <c r="C142" s="21">
        <v>8</v>
      </c>
      <c r="D142" s="21">
        <v>8</v>
      </c>
      <c r="E142" s="22">
        <v>5</v>
      </c>
      <c r="F142" s="36">
        <f t="shared" si="1"/>
        <v>29</v>
      </c>
    </row>
    <row r="143" spans="1:6" ht="13.8" x14ac:dyDescent="0.3">
      <c r="A143" s="78" t="s">
        <v>15</v>
      </c>
      <c r="B143" s="20">
        <v>10</v>
      </c>
      <c r="C143" s="21">
        <v>8</v>
      </c>
      <c r="D143" s="21">
        <v>8</v>
      </c>
      <c r="E143" s="22">
        <v>3</v>
      </c>
      <c r="F143" s="36">
        <f t="shared" si="1"/>
        <v>29</v>
      </c>
    </row>
    <row r="144" spans="1:6" ht="13.8" x14ac:dyDescent="0.3">
      <c r="A144" s="78" t="s">
        <v>15</v>
      </c>
      <c r="B144" s="20">
        <v>5</v>
      </c>
      <c r="C144" s="21">
        <v>5</v>
      </c>
      <c r="D144" s="21">
        <v>8</v>
      </c>
      <c r="E144" s="22">
        <v>7</v>
      </c>
      <c r="F144" s="36">
        <f t="shared" si="1"/>
        <v>25</v>
      </c>
    </row>
    <row r="145" spans="1:6" ht="13.8" x14ac:dyDescent="0.3">
      <c r="A145" s="78" t="s">
        <v>15</v>
      </c>
      <c r="B145" s="20">
        <v>8</v>
      </c>
      <c r="C145" s="21">
        <v>8</v>
      </c>
      <c r="D145" s="21">
        <v>9</v>
      </c>
      <c r="E145" s="22">
        <v>0</v>
      </c>
      <c r="F145" s="36">
        <f t="shared" si="1"/>
        <v>25</v>
      </c>
    </row>
    <row r="146" spans="1:6" ht="13.8" x14ac:dyDescent="0.3">
      <c r="A146" s="78" t="s">
        <v>15</v>
      </c>
      <c r="B146" s="20">
        <v>7</v>
      </c>
      <c r="C146" s="21">
        <v>10</v>
      </c>
      <c r="D146" s="21">
        <v>2</v>
      </c>
      <c r="E146" s="22">
        <v>5</v>
      </c>
      <c r="F146" s="36">
        <f t="shared" si="1"/>
        <v>24</v>
      </c>
    </row>
    <row r="147" spans="1:6" ht="13.8" x14ac:dyDescent="0.3">
      <c r="A147" s="78" t="s">
        <v>15</v>
      </c>
      <c r="B147" s="20">
        <v>10</v>
      </c>
      <c r="C147" s="21">
        <v>5</v>
      </c>
      <c r="D147" s="21">
        <v>8</v>
      </c>
      <c r="E147" s="22">
        <v>0</v>
      </c>
      <c r="F147" s="36">
        <f t="shared" si="1"/>
        <v>23</v>
      </c>
    </row>
    <row r="148" spans="1:6" ht="13.8" x14ac:dyDescent="0.3">
      <c r="A148" s="78" t="s">
        <v>15</v>
      </c>
      <c r="B148" s="20">
        <v>2</v>
      </c>
      <c r="C148" s="21">
        <v>5</v>
      </c>
      <c r="D148" s="21">
        <v>5</v>
      </c>
      <c r="E148" s="22">
        <v>10</v>
      </c>
      <c r="F148" s="36">
        <f t="shared" si="1"/>
        <v>22</v>
      </c>
    </row>
    <row r="149" spans="1:6" ht="13.8" x14ac:dyDescent="0.3">
      <c r="A149" s="78" t="s">
        <v>15</v>
      </c>
      <c r="B149" s="20">
        <v>6</v>
      </c>
      <c r="C149" s="21">
        <v>8</v>
      </c>
      <c r="D149" s="21">
        <v>1</v>
      </c>
      <c r="E149" s="22">
        <v>6.5</v>
      </c>
      <c r="F149" s="36">
        <f t="shared" si="1"/>
        <v>21.5</v>
      </c>
    </row>
    <row r="150" spans="1:6" ht="13.8" x14ac:dyDescent="0.3">
      <c r="A150" s="78" t="s">
        <v>15</v>
      </c>
      <c r="B150" s="20">
        <v>2</v>
      </c>
      <c r="C150" s="21">
        <v>6</v>
      </c>
      <c r="D150" s="21">
        <v>3</v>
      </c>
      <c r="E150" s="22">
        <v>10</v>
      </c>
      <c r="F150" s="36">
        <f t="shared" si="1"/>
        <v>21</v>
      </c>
    </row>
    <row r="151" spans="1:6" ht="13.8" x14ac:dyDescent="0.3">
      <c r="A151" s="78" t="s">
        <v>15</v>
      </c>
      <c r="B151" s="20">
        <v>4</v>
      </c>
      <c r="C151" s="21">
        <v>5</v>
      </c>
      <c r="D151" s="21">
        <v>2</v>
      </c>
      <c r="E151" s="22">
        <v>10</v>
      </c>
      <c r="F151" s="36">
        <f t="shared" si="1"/>
        <v>21</v>
      </c>
    </row>
    <row r="152" spans="1:6" ht="13.8" x14ac:dyDescent="0.3">
      <c r="A152" s="78" t="s">
        <v>15</v>
      </c>
      <c r="B152" s="20">
        <v>7</v>
      </c>
      <c r="C152" s="21">
        <v>5</v>
      </c>
      <c r="D152" s="21">
        <v>8</v>
      </c>
      <c r="E152" s="22">
        <v>0</v>
      </c>
      <c r="F152" s="36">
        <f t="shared" si="1"/>
        <v>20</v>
      </c>
    </row>
    <row r="153" spans="1:6" ht="13.8" x14ac:dyDescent="0.3">
      <c r="A153" s="78" t="s">
        <v>15</v>
      </c>
      <c r="B153" s="20">
        <v>5</v>
      </c>
      <c r="C153" s="21">
        <v>8</v>
      </c>
      <c r="D153" s="21">
        <v>3</v>
      </c>
      <c r="E153" s="22">
        <v>3</v>
      </c>
      <c r="F153" s="36">
        <f t="shared" si="1"/>
        <v>19</v>
      </c>
    </row>
    <row r="154" spans="1:6" ht="13.8" x14ac:dyDescent="0.3">
      <c r="A154" s="78" t="s">
        <v>15</v>
      </c>
      <c r="B154" s="20">
        <v>0</v>
      </c>
      <c r="C154" s="21">
        <v>6</v>
      </c>
      <c r="D154" s="21">
        <v>2</v>
      </c>
      <c r="E154" s="22">
        <v>10</v>
      </c>
      <c r="F154" s="36">
        <f t="shared" si="1"/>
        <v>18</v>
      </c>
    </row>
    <row r="155" spans="1:6" ht="13.8" x14ac:dyDescent="0.3">
      <c r="A155" s="78" t="s">
        <v>15</v>
      </c>
      <c r="B155" s="20">
        <v>9</v>
      </c>
      <c r="C155" s="21">
        <v>0</v>
      </c>
      <c r="D155" s="21">
        <v>4</v>
      </c>
      <c r="E155" s="22">
        <v>5</v>
      </c>
      <c r="F155" s="36">
        <f t="shared" si="1"/>
        <v>18</v>
      </c>
    </row>
    <row r="156" spans="1:6" ht="13.8" x14ac:dyDescent="0.3">
      <c r="A156" s="78" t="s">
        <v>15</v>
      </c>
      <c r="B156" s="20">
        <v>10</v>
      </c>
      <c r="C156" s="21">
        <v>1</v>
      </c>
      <c r="D156" s="21">
        <v>6</v>
      </c>
      <c r="E156" s="22">
        <v>0</v>
      </c>
      <c r="F156" s="36">
        <f t="shared" si="1"/>
        <v>17</v>
      </c>
    </row>
    <row r="157" spans="1:6" ht="13.8" x14ac:dyDescent="0.3">
      <c r="A157" s="78" t="s">
        <v>15</v>
      </c>
      <c r="B157" s="20">
        <v>2</v>
      </c>
      <c r="C157" s="21">
        <v>8</v>
      </c>
      <c r="D157" s="21">
        <v>6</v>
      </c>
      <c r="E157" s="22">
        <v>0</v>
      </c>
      <c r="F157" s="36">
        <f t="shared" si="1"/>
        <v>16</v>
      </c>
    </row>
    <row r="158" spans="1:6" ht="13.8" x14ac:dyDescent="0.3">
      <c r="A158" s="78" t="s">
        <v>15</v>
      </c>
      <c r="B158" s="20">
        <v>5</v>
      </c>
      <c r="C158" s="21">
        <v>8</v>
      </c>
      <c r="D158" s="21">
        <v>2</v>
      </c>
      <c r="E158" s="22">
        <v>0</v>
      </c>
      <c r="F158" s="36">
        <f t="shared" si="1"/>
        <v>15</v>
      </c>
    </row>
    <row r="159" spans="1:6" ht="13.8" x14ac:dyDescent="0.3">
      <c r="A159" s="78" t="s">
        <v>15</v>
      </c>
      <c r="B159" s="20">
        <v>6</v>
      </c>
      <c r="C159" s="21">
        <v>5</v>
      </c>
      <c r="D159" s="21">
        <v>1</v>
      </c>
      <c r="E159" s="22">
        <v>2</v>
      </c>
      <c r="F159" s="36">
        <f t="shared" si="1"/>
        <v>14</v>
      </c>
    </row>
    <row r="160" spans="1:6" ht="13.8" x14ac:dyDescent="0.3">
      <c r="A160" s="78" t="s">
        <v>15</v>
      </c>
      <c r="B160" s="20">
        <v>6</v>
      </c>
      <c r="C160" s="21">
        <v>5</v>
      </c>
      <c r="D160" s="21">
        <v>2</v>
      </c>
      <c r="E160" s="22">
        <v>1</v>
      </c>
      <c r="F160" s="36">
        <f t="shared" si="1"/>
        <v>14</v>
      </c>
    </row>
    <row r="161" spans="1:6" ht="13.8" x14ac:dyDescent="0.3">
      <c r="A161" s="78" t="s">
        <v>15</v>
      </c>
      <c r="B161" s="20">
        <v>2</v>
      </c>
      <c r="C161" s="21">
        <v>9</v>
      </c>
      <c r="D161" s="21">
        <v>2</v>
      </c>
      <c r="E161" s="22">
        <v>4.5</v>
      </c>
      <c r="F161" s="36">
        <f t="shared" si="1"/>
        <v>17.5</v>
      </c>
    </row>
    <row r="162" spans="1:6" ht="13.8" x14ac:dyDescent="0.3">
      <c r="A162" s="78" t="s">
        <v>15</v>
      </c>
      <c r="B162" s="20">
        <v>3</v>
      </c>
      <c r="C162" s="21">
        <v>3</v>
      </c>
      <c r="D162" s="21">
        <v>9</v>
      </c>
      <c r="E162" s="22">
        <v>2</v>
      </c>
      <c r="F162" s="36">
        <f t="shared" si="1"/>
        <v>17</v>
      </c>
    </row>
    <row r="163" spans="1:6" ht="13.8" x14ac:dyDescent="0.3">
      <c r="A163" s="78" t="s">
        <v>15</v>
      </c>
      <c r="B163" s="20">
        <v>2</v>
      </c>
      <c r="C163" s="21">
        <v>7</v>
      </c>
      <c r="D163" s="21">
        <v>2</v>
      </c>
      <c r="E163" s="22">
        <v>0</v>
      </c>
      <c r="F163" s="36">
        <f t="shared" si="1"/>
        <v>11</v>
      </c>
    </row>
    <row r="164" spans="1:6" ht="13.8" x14ac:dyDescent="0.3">
      <c r="A164" s="78" t="s">
        <v>15</v>
      </c>
      <c r="B164" s="20">
        <v>2</v>
      </c>
      <c r="C164" s="21">
        <v>4</v>
      </c>
      <c r="D164" s="21">
        <v>3</v>
      </c>
      <c r="E164" s="22">
        <v>0</v>
      </c>
      <c r="F164" s="36">
        <f t="shared" si="1"/>
        <v>9</v>
      </c>
    </row>
    <row r="165" spans="1:6" ht="13.8" x14ac:dyDescent="0.3">
      <c r="A165" s="78" t="s">
        <v>15</v>
      </c>
      <c r="B165" s="20">
        <v>2</v>
      </c>
      <c r="C165" s="21">
        <v>5</v>
      </c>
      <c r="D165" s="21">
        <v>2</v>
      </c>
      <c r="E165" s="22">
        <v>0</v>
      </c>
      <c r="F165" s="36">
        <f t="shared" si="1"/>
        <v>9</v>
      </c>
    </row>
    <row r="166" spans="1:6" ht="13.8" x14ac:dyDescent="0.3">
      <c r="A166" s="78" t="s">
        <v>15</v>
      </c>
      <c r="B166" s="20">
        <v>4</v>
      </c>
      <c r="C166" s="21">
        <v>2</v>
      </c>
      <c r="D166" s="21">
        <v>2</v>
      </c>
      <c r="E166" s="22">
        <v>0</v>
      </c>
      <c r="F166" s="36">
        <f t="shared" si="1"/>
        <v>8</v>
      </c>
    </row>
    <row r="167" spans="1:6" ht="13.8" x14ac:dyDescent="0.3">
      <c r="A167" s="78" t="s">
        <v>15</v>
      </c>
      <c r="B167" s="20">
        <v>0</v>
      </c>
      <c r="C167" s="21">
        <v>5</v>
      </c>
      <c r="D167" s="21">
        <v>1</v>
      </c>
      <c r="E167" s="22">
        <v>0</v>
      </c>
      <c r="F167" s="36">
        <f t="shared" si="1"/>
        <v>6</v>
      </c>
    </row>
    <row r="168" spans="1:6" ht="13.8" x14ac:dyDescent="0.3">
      <c r="A168" s="78" t="s">
        <v>15</v>
      </c>
      <c r="B168" s="20">
        <v>0</v>
      </c>
      <c r="C168" s="21">
        <v>5</v>
      </c>
      <c r="D168" s="21">
        <v>1</v>
      </c>
      <c r="E168" s="22">
        <v>0</v>
      </c>
      <c r="F168" s="36">
        <f t="shared" si="1"/>
        <v>6</v>
      </c>
    </row>
    <row r="169" spans="1:6" ht="13.8" x14ac:dyDescent="0.3">
      <c r="A169" s="78" t="s">
        <v>15</v>
      </c>
      <c r="B169" s="20">
        <v>0</v>
      </c>
      <c r="C169" s="21">
        <v>2</v>
      </c>
      <c r="D169" s="21">
        <v>1</v>
      </c>
      <c r="E169" s="22">
        <v>0</v>
      </c>
      <c r="F169" s="36">
        <f t="shared" si="1"/>
        <v>3</v>
      </c>
    </row>
    <row r="170" spans="1:6" ht="13.8" x14ac:dyDescent="0.3">
      <c r="A170" s="102" t="s">
        <v>15</v>
      </c>
      <c r="B170" s="23">
        <v>0</v>
      </c>
      <c r="C170" s="24">
        <v>1</v>
      </c>
      <c r="D170" s="24">
        <v>1</v>
      </c>
      <c r="E170" s="25">
        <v>0</v>
      </c>
      <c r="F170" s="37">
        <f t="shared" si="1"/>
        <v>2</v>
      </c>
    </row>
    <row r="171" spans="1:6" ht="13.8" x14ac:dyDescent="0.3">
      <c r="A171" s="78" t="s">
        <v>5</v>
      </c>
      <c r="B171" s="29">
        <v>10</v>
      </c>
      <c r="C171" s="30">
        <v>10</v>
      </c>
      <c r="D171" s="30">
        <v>10</v>
      </c>
      <c r="E171" s="31">
        <v>9</v>
      </c>
      <c r="F171" s="36">
        <f t="shared" si="1"/>
        <v>39</v>
      </c>
    </row>
    <row r="172" spans="1:6" ht="13.8" x14ac:dyDescent="0.3">
      <c r="A172" s="78" t="s">
        <v>5</v>
      </c>
      <c r="B172" s="29">
        <v>9</v>
      </c>
      <c r="C172" s="30">
        <v>8</v>
      </c>
      <c r="D172" s="30">
        <v>8</v>
      </c>
      <c r="E172" s="31">
        <v>10</v>
      </c>
      <c r="F172" s="36">
        <f t="shared" si="1"/>
        <v>35</v>
      </c>
    </row>
    <row r="173" spans="1:6" ht="13.8" x14ac:dyDescent="0.3">
      <c r="A173" s="78" t="s">
        <v>5</v>
      </c>
      <c r="B173" s="29">
        <v>9</v>
      </c>
      <c r="C173" s="30">
        <v>10</v>
      </c>
      <c r="D173" s="30">
        <v>9</v>
      </c>
      <c r="E173" s="31">
        <v>5</v>
      </c>
      <c r="F173" s="36">
        <f t="shared" ref="F173:F236" si="2">B173+C173+D173+E173</f>
        <v>33</v>
      </c>
    </row>
    <row r="174" spans="1:6" ht="13.8" x14ac:dyDescent="0.3">
      <c r="A174" s="78" t="s">
        <v>5</v>
      </c>
      <c r="B174" s="29">
        <v>10</v>
      </c>
      <c r="C174" s="30">
        <v>10</v>
      </c>
      <c r="D174" s="30">
        <v>10</v>
      </c>
      <c r="E174" s="31">
        <v>3</v>
      </c>
      <c r="F174" s="36">
        <f t="shared" si="2"/>
        <v>33</v>
      </c>
    </row>
    <row r="175" spans="1:6" ht="13.8" x14ac:dyDescent="0.3">
      <c r="A175" s="78" t="s">
        <v>5</v>
      </c>
      <c r="B175" s="29">
        <v>6</v>
      </c>
      <c r="C175" s="30">
        <v>6</v>
      </c>
      <c r="D175" s="30">
        <v>10</v>
      </c>
      <c r="E175" s="31">
        <v>10</v>
      </c>
      <c r="F175" s="36">
        <f t="shared" si="2"/>
        <v>32</v>
      </c>
    </row>
    <row r="176" spans="1:6" ht="13.8" x14ac:dyDescent="0.3">
      <c r="A176" s="78" t="s">
        <v>5</v>
      </c>
      <c r="B176" s="29">
        <v>7</v>
      </c>
      <c r="C176" s="30">
        <v>10</v>
      </c>
      <c r="D176" s="30">
        <v>10</v>
      </c>
      <c r="E176" s="31">
        <v>5</v>
      </c>
      <c r="F176" s="36">
        <f t="shared" si="2"/>
        <v>32</v>
      </c>
    </row>
    <row r="177" spans="1:6" ht="13.8" x14ac:dyDescent="0.3">
      <c r="A177" s="78" t="s">
        <v>5</v>
      </c>
      <c r="B177" s="29">
        <v>10</v>
      </c>
      <c r="C177" s="30">
        <v>8</v>
      </c>
      <c r="D177" s="30">
        <v>7</v>
      </c>
      <c r="E177" s="31">
        <v>5</v>
      </c>
      <c r="F177" s="36">
        <f t="shared" si="2"/>
        <v>30</v>
      </c>
    </row>
    <row r="178" spans="1:6" ht="13.8" x14ac:dyDescent="0.3">
      <c r="A178" s="78" t="s">
        <v>5</v>
      </c>
      <c r="B178" s="29">
        <v>3</v>
      </c>
      <c r="C178" s="30">
        <v>9</v>
      </c>
      <c r="D178" s="30">
        <v>10</v>
      </c>
      <c r="E178" s="31">
        <v>7.5</v>
      </c>
      <c r="F178" s="36">
        <f t="shared" si="2"/>
        <v>29.5</v>
      </c>
    </row>
    <row r="179" spans="1:6" ht="13.8" x14ac:dyDescent="0.3">
      <c r="A179" s="78" t="s">
        <v>5</v>
      </c>
      <c r="B179" s="29">
        <v>6</v>
      </c>
      <c r="C179" s="30">
        <v>2</v>
      </c>
      <c r="D179" s="30">
        <v>10</v>
      </c>
      <c r="E179" s="31">
        <v>10</v>
      </c>
      <c r="F179" s="36">
        <f t="shared" si="2"/>
        <v>28</v>
      </c>
    </row>
    <row r="180" spans="1:6" ht="13.8" x14ac:dyDescent="0.3">
      <c r="A180" s="78" t="s">
        <v>5</v>
      </c>
      <c r="B180" s="29">
        <v>6</v>
      </c>
      <c r="C180" s="30">
        <v>8</v>
      </c>
      <c r="D180" s="30">
        <v>9</v>
      </c>
      <c r="E180" s="31">
        <v>5</v>
      </c>
      <c r="F180" s="36">
        <f t="shared" si="2"/>
        <v>28</v>
      </c>
    </row>
    <row r="181" spans="1:6" ht="13.8" x14ac:dyDescent="0.3">
      <c r="A181" s="78" t="s">
        <v>5</v>
      </c>
      <c r="B181" s="29">
        <v>6</v>
      </c>
      <c r="C181" s="30">
        <v>10</v>
      </c>
      <c r="D181" s="30">
        <v>7</v>
      </c>
      <c r="E181" s="31">
        <v>5</v>
      </c>
      <c r="F181" s="36">
        <f t="shared" si="2"/>
        <v>28</v>
      </c>
    </row>
    <row r="182" spans="1:6" ht="13.8" x14ac:dyDescent="0.3">
      <c r="A182" s="78" t="s">
        <v>5</v>
      </c>
      <c r="B182" s="29">
        <v>3</v>
      </c>
      <c r="C182" s="30">
        <v>6</v>
      </c>
      <c r="D182" s="30">
        <v>5</v>
      </c>
      <c r="E182" s="31">
        <v>10</v>
      </c>
      <c r="F182" s="36">
        <f t="shared" si="2"/>
        <v>24</v>
      </c>
    </row>
    <row r="183" spans="1:6" ht="13.8" x14ac:dyDescent="0.3">
      <c r="A183" s="78" t="s">
        <v>5</v>
      </c>
      <c r="B183" s="29">
        <v>5</v>
      </c>
      <c r="C183" s="30">
        <v>7</v>
      </c>
      <c r="D183" s="30">
        <v>3</v>
      </c>
      <c r="E183" s="31">
        <v>7</v>
      </c>
      <c r="F183" s="36">
        <f t="shared" si="2"/>
        <v>22</v>
      </c>
    </row>
    <row r="184" spans="1:6" ht="13.8" x14ac:dyDescent="0.3">
      <c r="A184" s="78" t="s">
        <v>5</v>
      </c>
      <c r="B184" s="29">
        <v>5</v>
      </c>
      <c r="C184" s="30">
        <v>8</v>
      </c>
      <c r="D184" s="30">
        <v>4</v>
      </c>
      <c r="E184" s="31">
        <v>5</v>
      </c>
      <c r="F184" s="36">
        <f t="shared" si="2"/>
        <v>22</v>
      </c>
    </row>
    <row r="185" spans="1:6" ht="13.8" x14ac:dyDescent="0.3">
      <c r="A185" s="78" t="s">
        <v>5</v>
      </c>
      <c r="B185" s="29">
        <v>8</v>
      </c>
      <c r="C185" s="30">
        <v>1</v>
      </c>
      <c r="D185" s="30">
        <v>8</v>
      </c>
      <c r="E185" s="31">
        <v>2</v>
      </c>
      <c r="F185" s="36">
        <f t="shared" si="2"/>
        <v>19</v>
      </c>
    </row>
    <row r="186" spans="1:6" ht="13.8" x14ac:dyDescent="0.3">
      <c r="A186" s="78" t="s">
        <v>5</v>
      </c>
      <c r="B186" s="29">
        <v>3</v>
      </c>
      <c r="C186" s="30">
        <v>6</v>
      </c>
      <c r="D186" s="30">
        <v>5</v>
      </c>
      <c r="E186" s="31">
        <v>5</v>
      </c>
      <c r="F186" s="36">
        <f t="shared" si="2"/>
        <v>19</v>
      </c>
    </row>
    <row r="187" spans="1:6" ht="13.8" x14ac:dyDescent="0.3">
      <c r="A187" s="78" t="s">
        <v>5</v>
      </c>
      <c r="B187" s="29">
        <v>7</v>
      </c>
      <c r="C187" s="30">
        <v>10</v>
      </c>
      <c r="D187" s="30">
        <v>2</v>
      </c>
      <c r="E187" s="31">
        <v>0</v>
      </c>
      <c r="F187" s="36">
        <f t="shared" si="2"/>
        <v>19</v>
      </c>
    </row>
    <row r="188" spans="1:6" ht="13.8" x14ac:dyDescent="0.3">
      <c r="A188" s="78" t="s">
        <v>5</v>
      </c>
      <c r="B188" s="29">
        <v>3</v>
      </c>
      <c r="C188" s="30">
        <v>5</v>
      </c>
      <c r="D188" s="30">
        <v>9</v>
      </c>
      <c r="E188" s="31">
        <v>0</v>
      </c>
      <c r="F188" s="36">
        <f t="shared" si="2"/>
        <v>17</v>
      </c>
    </row>
    <row r="189" spans="1:6" ht="13.8" x14ac:dyDescent="0.3">
      <c r="A189" s="78" t="s">
        <v>5</v>
      </c>
      <c r="B189" s="29">
        <v>1</v>
      </c>
      <c r="C189" s="30">
        <v>4</v>
      </c>
      <c r="D189" s="30">
        <v>4</v>
      </c>
      <c r="E189" s="31">
        <v>10</v>
      </c>
      <c r="F189" s="36">
        <f t="shared" si="2"/>
        <v>19</v>
      </c>
    </row>
    <row r="190" spans="1:6" ht="13.8" x14ac:dyDescent="0.3">
      <c r="A190" s="78" t="s">
        <v>5</v>
      </c>
      <c r="B190" s="29">
        <v>2</v>
      </c>
      <c r="C190" s="30">
        <v>8</v>
      </c>
      <c r="D190" s="30">
        <v>2</v>
      </c>
      <c r="E190" s="31">
        <v>2</v>
      </c>
      <c r="F190" s="36">
        <f t="shared" si="2"/>
        <v>14</v>
      </c>
    </row>
    <row r="191" spans="1:6" ht="13.8" x14ac:dyDescent="0.3">
      <c r="A191" s="78" t="s">
        <v>5</v>
      </c>
      <c r="B191" s="29">
        <v>4</v>
      </c>
      <c r="C191" s="30">
        <v>6</v>
      </c>
      <c r="D191" s="30">
        <v>4</v>
      </c>
      <c r="E191" s="31">
        <v>0</v>
      </c>
      <c r="F191" s="36">
        <f t="shared" si="2"/>
        <v>14</v>
      </c>
    </row>
    <row r="192" spans="1:6" ht="13.8" x14ac:dyDescent="0.3">
      <c r="A192" s="78" t="s">
        <v>5</v>
      </c>
      <c r="B192" s="29">
        <v>2</v>
      </c>
      <c r="C192" s="30">
        <v>4</v>
      </c>
      <c r="D192" s="30">
        <v>2</v>
      </c>
      <c r="E192" s="31">
        <v>2</v>
      </c>
      <c r="F192" s="36">
        <f t="shared" si="2"/>
        <v>10</v>
      </c>
    </row>
    <row r="193" spans="1:6" ht="13.8" x14ac:dyDescent="0.3">
      <c r="A193" s="78" t="s">
        <v>5</v>
      </c>
      <c r="B193" s="29">
        <v>3</v>
      </c>
      <c r="C193" s="30">
        <v>0</v>
      </c>
      <c r="D193" s="30">
        <v>6</v>
      </c>
      <c r="E193" s="31">
        <v>0</v>
      </c>
      <c r="F193" s="36">
        <f t="shared" si="2"/>
        <v>9</v>
      </c>
    </row>
    <row r="194" spans="1:6" ht="13.8" x14ac:dyDescent="0.3">
      <c r="A194" s="78" t="s">
        <v>5</v>
      </c>
      <c r="B194" s="29">
        <v>2</v>
      </c>
      <c r="C194" s="30">
        <v>5</v>
      </c>
      <c r="D194" s="30">
        <v>2</v>
      </c>
      <c r="E194" s="31">
        <v>0</v>
      </c>
      <c r="F194" s="36">
        <f t="shared" si="2"/>
        <v>9</v>
      </c>
    </row>
    <row r="195" spans="1:6" ht="13.8" x14ac:dyDescent="0.3">
      <c r="A195" s="78" t="s">
        <v>5</v>
      </c>
      <c r="B195" s="29">
        <v>4</v>
      </c>
      <c r="C195" s="30">
        <v>0</v>
      </c>
      <c r="D195" s="30">
        <v>1</v>
      </c>
      <c r="E195" s="31">
        <v>2</v>
      </c>
      <c r="F195" s="36">
        <f t="shared" si="2"/>
        <v>7</v>
      </c>
    </row>
    <row r="196" spans="1:6" ht="13.8" x14ac:dyDescent="0.3">
      <c r="A196" s="78" t="s">
        <v>5</v>
      </c>
      <c r="B196" s="29">
        <v>0</v>
      </c>
      <c r="C196" s="30">
        <v>2</v>
      </c>
      <c r="D196" s="30">
        <v>3</v>
      </c>
      <c r="E196" s="31">
        <v>0</v>
      </c>
      <c r="F196" s="36">
        <f t="shared" si="2"/>
        <v>5</v>
      </c>
    </row>
    <row r="197" spans="1:6" ht="13.8" x14ac:dyDescent="0.3">
      <c r="A197" s="78" t="s">
        <v>5</v>
      </c>
      <c r="B197" s="29">
        <v>0</v>
      </c>
      <c r="C197" s="30">
        <v>5</v>
      </c>
      <c r="D197" s="30">
        <v>0</v>
      </c>
      <c r="E197" s="31">
        <v>0</v>
      </c>
      <c r="F197" s="36">
        <f t="shared" si="2"/>
        <v>5</v>
      </c>
    </row>
    <row r="198" spans="1:6" ht="13.8" x14ac:dyDescent="0.3">
      <c r="A198" s="102" t="s">
        <v>5</v>
      </c>
      <c r="B198" s="32">
        <v>1</v>
      </c>
      <c r="C198" s="33">
        <v>1</v>
      </c>
      <c r="D198" s="33">
        <v>2</v>
      </c>
      <c r="E198" s="34">
        <v>0</v>
      </c>
      <c r="F198" s="37">
        <f t="shared" si="2"/>
        <v>4</v>
      </c>
    </row>
    <row r="199" spans="1:6" ht="13.8" x14ac:dyDescent="0.3">
      <c r="A199" s="78" t="s">
        <v>0</v>
      </c>
      <c r="B199" s="171">
        <v>10</v>
      </c>
      <c r="C199" s="162">
        <v>8</v>
      </c>
      <c r="D199" s="163">
        <v>9</v>
      </c>
      <c r="E199" s="176">
        <v>9</v>
      </c>
      <c r="F199" s="36">
        <f t="shared" si="2"/>
        <v>36</v>
      </c>
    </row>
    <row r="200" spans="1:6" ht="13.8" x14ac:dyDescent="0.3">
      <c r="A200" s="78" t="s">
        <v>0</v>
      </c>
      <c r="B200" s="171">
        <v>9</v>
      </c>
      <c r="C200" s="162">
        <v>6</v>
      </c>
      <c r="D200" s="163">
        <v>10</v>
      </c>
      <c r="E200" s="176">
        <v>10</v>
      </c>
      <c r="F200" s="36">
        <f t="shared" si="2"/>
        <v>35</v>
      </c>
    </row>
    <row r="201" spans="1:6" ht="13.8" x14ac:dyDescent="0.3">
      <c r="A201" s="78" t="s">
        <v>0</v>
      </c>
      <c r="B201" s="171">
        <v>10</v>
      </c>
      <c r="C201" s="162">
        <v>9.5</v>
      </c>
      <c r="D201" s="163">
        <v>6</v>
      </c>
      <c r="E201" s="176">
        <v>5</v>
      </c>
      <c r="F201" s="36">
        <f t="shared" si="2"/>
        <v>30.5</v>
      </c>
    </row>
    <row r="202" spans="1:6" ht="13.8" x14ac:dyDescent="0.3">
      <c r="A202" s="78" t="s">
        <v>0</v>
      </c>
      <c r="B202" s="171">
        <v>9</v>
      </c>
      <c r="C202" s="162">
        <v>10</v>
      </c>
      <c r="D202" s="163">
        <v>7.5</v>
      </c>
      <c r="E202" s="176">
        <v>2</v>
      </c>
      <c r="F202" s="36">
        <f t="shared" si="2"/>
        <v>28.5</v>
      </c>
    </row>
    <row r="203" spans="1:6" ht="13.8" x14ac:dyDescent="0.3">
      <c r="A203" s="78" t="s">
        <v>0</v>
      </c>
      <c r="B203" s="171">
        <v>5</v>
      </c>
      <c r="C203" s="162">
        <v>6.5</v>
      </c>
      <c r="D203" s="163">
        <v>8</v>
      </c>
      <c r="E203" s="176">
        <v>7</v>
      </c>
      <c r="F203" s="36">
        <f t="shared" si="2"/>
        <v>26.5</v>
      </c>
    </row>
    <row r="204" spans="1:6" ht="13.8" x14ac:dyDescent="0.3">
      <c r="A204" s="78" t="s">
        <v>0</v>
      </c>
      <c r="B204" s="171">
        <v>9</v>
      </c>
      <c r="C204" s="162">
        <v>0</v>
      </c>
      <c r="D204" s="163">
        <v>9.5</v>
      </c>
      <c r="E204" s="176">
        <v>7</v>
      </c>
      <c r="F204" s="36">
        <f t="shared" si="2"/>
        <v>25.5</v>
      </c>
    </row>
    <row r="205" spans="1:6" ht="13.8" x14ac:dyDescent="0.3">
      <c r="A205" s="78" t="s">
        <v>0</v>
      </c>
      <c r="B205" s="171">
        <v>3</v>
      </c>
      <c r="C205" s="162">
        <v>7</v>
      </c>
      <c r="D205" s="163">
        <v>7.5</v>
      </c>
      <c r="E205" s="176">
        <v>7</v>
      </c>
      <c r="F205" s="36">
        <f t="shared" si="2"/>
        <v>24.5</v>
      </c>
    </row>
    <row r="206" spans="1:6" ht="13.8" x14ac:dyDescent="0.3">
      <c r="A206" s="78" t="s">
        <v>0</v>
      </c>
      <c r="B206" s="171">
        <v>9</v>
      </c>
      <c r="C206" s="162">
        <v>7</v>
      </c>
      <c r="D206" s="163">
        <v>4</v>
      </c>
      <c r="E206" s="176">
        <v>4</v>
      </c>
      <c r="F206" s="36">
        <f t="shared" si="2"/>
        <v>24</v>
      </c>
    </row>
    <row r="207" spans="1:6" ht="13.8" x14ac:dyDescent="0.3">
      <c r="A207" s="78" t="s">
        <v>0</v>
      </c>
      <c r="B207" s="171">
        <v>6</v>
      </c>
      <c r="C207" s="162">
        <v>2</v>
      </c>
      <c r="D207" s="163">
        <v>9</v>
      </c>
      <c r="E207" s="176">
        <v>6</v>
      </c>
      <c r="F207" s="36">
        <f t="shared" si="2"/>
        <v>23</v>
      </c>
    </row>
    <row r="208" spans="1:6" ht="13.8" x14ac:dyDescent="0.3">
      <c r="A208" s="78" t="s">
        <v>0</v>
      </c>
      <c r="B208" s="171">
        <v>4</v>
      </c>
      <c r="C208" s="162">
        <v>6</v>
      </c>
      <c r="D208" s="163">
        <v>8</v>
      </c>
      <c r="E208" s="176">
        <v>5</v>
      </c>
      <c r="F208" s="36">
        <f t="shared" si="2"/>
        <v>23</v>
      </c>
    </row>
    <row r="209" spans="1:6" ht="13.8" x14ac:dyDescent="0.3">
      <c r="A209" s="78" t="s">
        <v>0</v>
      </c>
      <c r="B209" s="171">
        <v>8</v>
      </c>
      <c r="C209" s="162">
        <v>6</v>
      </c>
      <c r="D209" s="163">
        <v>4</v>
      </c>
      <c r="E209" s="176">
        <v>4</v>
      </c>
      <c r="F209" s="36">
        <f t="shared" si="2"/>
        <v>22</v>
      </c>
    </row>
    <row r="210" spans="1:6" ht="13.8" x14ac:dyDescent="0.3">
      <c r="A210" s="78" t="s">
        <v>0</v>
      </c>
      <c r="B210" s="171">
        <v>6</v>
      </c>
      <c r="C210" s="162">
        <v>4</v>
      </c>
      <c r="D210" s="163">
        <v>5.5</v>
      </c>
      <c r="E210" s="176">
        <v>6</v>
      </c>
      <c r="F210" s="36">
        <f t="shared" si="2"/>
        <v>21.5</v>
      </c>
    </row>
    <row r="211" spans="1:6" ht="13.8" x14ac:dyDescent="0.3">
      <c r="A211" s="78" t="s">
        <v>0</v>
      </c>
      <c r="B211" s="171">
        <v>5</v>
      </c>
      <c r="C211" s="162">
        <v>4</v>
      </c>
      <c r="D211" s="163">
        <v>7</v>
      </c>
      <c r="E211" s="176">
        <v>4.5</v>
      </c>
      <c r="F211" s="36">
        <f t="shared" si="2"/>
        <v>20.5</v>
      </c>
    </row>
    <row r="212" spans="1:6" ht="13.8" x14ac:dyDescent="0.3">
      <c r="A212" s="78" t="s">
        <v>0</v>
      </c>
      <c r="B212" s="171">
        <v>6</v>
      </c>
      <c r="C212" s="162">
        <v>8</v>
      </c>
      <c r="D212" s="163">
        <v>4.5</v>
      </c>
      <c r="E212" s="176">
        <v>2</v>
      </c>
      <c r="F212" s="36">
        <f t="shared" si="2"/>
        <v>20.5</v>
      </c>
    </row>
    <row r="213" spans="1:6" ht="13.8" x14ac:dyDescent="0.3">
      <c r="A213" s="78" t="s">
        <v>0</v>
      </c>
      <c r="B213" s="171">
        <v>2</v>
      </c>
      <c r="C213" s="162">
        <v>9</v>
      </c>
      <c r="D213" s="163">
        <v>7.5</v>
      </c>
      <c r="E213" s="176">
        <v>0</v>
      </c>
      <c r="F213" s="36">
        <f t="shared" si="2"/>
        <v>18.5</v>
      </c>
    </row>
    <row r="214" spans="1:6" ht="13.8" x14ac:dyDescent="0.3">
      <c r="A214" s="78" t="s">
        <v>0</v>
      </c>
      <c r="B214" s="171">
        <v>3</v>
      </c>
      <c r="C214" s="162">
        <v>7</v>
      </c>
      <c r="D214" s="163">
        <v>2</v>
      </c>
      <c r="E214" s="176">
        <v>5.5</v>
      </c>
      <c r="F214" s="36">
        <f t="shared" si="2"/>
        <v>17.5</v>
      </c>
    </row>
    <row r="215" spans="1:6" ht="13.8" x14ac:dyDescent="0.3">
      <c r="A215" s="78" t="s">
        <v>0</v>
      </c>
      <c r="B215" s="171">
        <v>5</v>
      </c>
      <c r="C215" s="162">
        <v>1</v>
      </c>
      <c r="D215" s="163">
        <v>1</v>
      </c>
      <c r="E215" s="176">
        <v>10</v>
      </c>
      <c r="F215" s="36">
        <f t="shared" si="2"/>
        <v>17</v>
      </c>
    </row>
    <row r="216" spans="1:6" ht="13.8" x14ac:dyDescent="0.3">
      <c r="A216" s="78" t="s">
        <v>0</v>
      </c>
      <c r="B216" s="171">
        <v>7</v>
      </c>
      <c r="C216" s="162">
        <v>6</v>
      </c>
      <c r="D216" s="163">
        <v>1.5</v>
      </c>
      <c r="E216" s="176">
        <v>2</v>
      </c>
      <c r="F216" s="36">
        <f t="shared" si="2"/>
        <v>16.5</v>
      </c>
    </row>
    <row r="217" spans="1:6" ht="13.8" x14ac:dyDescent="0.3">
      <c r="A217" s="78" t="s">
        <v>0</v>
      </c>
      <c r="B217" s="171">
        <v>2</v>
      </c>
      <c r="C217" s="162">
        <v>5</v>
      </c>
      <c r="D217" s="163">
        <v>7</v>
      </c>
      <c r="E217" s="176">
        <v>2</v>
      </c>
      <c r="F217" s="36">
        <f t="shared" si="2"/>
        <v>16</v>
      </c>
    </row>
    <row r="218" spans="1:6" ht="13.8" x14ac:dyDescent="0.3">
      <c r="A218" s="78" t="s">
        <v>0</v>
      </c>
      <c r="B218" s="171">
        <v>8</v>
      </c>
      <c r="C218" s="162">
        <v>6</v>
      </c>
      <c r="D218" s="163">
        <v>2</v>
      </c>
      <c r="E218" s="176">
        <v>0</v>
      </c>
      <c r="F218" s="36">
        <f t="shared" si="2"/>
        <v>16</v>
      </c>
    </row>
    <row r="219" spans="1:6" ht="13.8" x14ac:dyDescent="0.3">
      <c r="A219" s="78" t="s">
        <v>0</v>
      </c>
      <c r="B219" s="171">
        <v>5</v>
      </c>
      <c r="C219" s="162">
        <v>4.5</v>
      </c>
      <c r="D219" s="163">
        <v>3</v>
      </c>
      <c r="E219" s="176">
        <v>3</v>
      </c>
      <c r="F219" s="36">
        <f t="shared" si="2"/>
        <v>15.5</v>
      </c>
    </row>
    <row r="220" spans="1:6" ht="13.8" x14ac:dyDescent="0.3">
      <c r="A220" s="78" t="s">
        <v>0</v>
      </c>
      <c r="B220" s="171">
        <v>8</v>
      </c>
      <c r="C220" s="162">
        <v>3</v>
      </c>
      <c r="D220" s="163">
        <v>2</v>
      </c>
      <c r="E220" s="176">
        <v>1</v>
      </c>
      <c r="F220" s="36">
        <f t="shared" si="2"/>
        <v>14</v>
      </c>
    </row>
    <row r="221" spans="1:6" ht="13.8" x14ac:dyDescent="0.3">
      <c r="A221" s="78" t="s">
        <v>0</v>
      </c>
      <c r="B221" s="171">
        <v>2</v>
      </c>
      <c r="C221" s="162">
        <v>7</v>
      </c>
      <c r="D221" s="163">
        <v>4.5</v>
      </c>
      <c r="E221" s="176">
        <v>0</v>
      </c>
      <c r="F221" s="36">
        <f t="shared" si="2"/>
        <v>13.5</v>
      </c>
    </row>
    <row r="222" spans="1:6" ht="13.8" x14ac:dyDescent="0.3">
      <c r="A222" s="78" t="s">
        <v>0</v>
      </c>
      <c r="B222" s="171">
        <v>2</v>
      </c>
      <c r="C222" s="162">
        <v>7</v>
      </c>
      <c r="D222" s="163">
        <v>4.5</v>
      </c>
      <c r="E222" s="176">
        <v>0</v>
      </c>
      <c r="F222" s="36">
        <f t="shared" si="2"/>
        <v>13.5</v>
      </c>
    </row>
    <row r="223" spans="1:6" ht="13.8" x14ac:dyDescent="0.3">
      <c r="A223" s="78" t="s">
        <v>0</v>
      </c>
      <c r="B223" s="171">
        <v>2</v>
      </c>
      <c r="C223" s="162">
        <v>4</v>
      </c>
      <c r="D223" s="163">
        <v>6.5</v>
      </c>
      <c r="E223" s="176">
        <v>0</v>
      </c>
      <c r="F223" s="36">
        <f t="shared" si="2"/>
        <v>12.5</v>
      </c>
    </row>
    <row r="224" spans="1:6" ht="13.8" x14ac:dyDescent="0.3">
      <c r="A224" s="78" t="s">
        <v>0</v>
      </c>
      <c r="B224" s="171">
        <v>7</v>
      </c>
      <c r="C224" s="162">
        <v>4</v>
      </c>
      <c r="D224" s="163">
        <v>1.5</v>
      </c>
      <c r="E224" s="176">
        <v>0</v>
      </c>
      <c r="F224" s="36">
        <f t="shared" si="2"/>
        <v>12.5</v>
      </c>
    </row>
    <row r="225" spans="1:6" ht="13.8" x14ac:dyDescent="0.3">
      <c r="A225" s="78" t="s">
        <v>0</v>
      </c>
      <c r="B225" s="171">
        <v>4</v>
      </c>
      <c r="C225" s="162">
        <v>7</v>
      </c>
      <c r="D225" s="163">
        <v>1.5</v>
      </c>
      <c r="E225" s="176">
        <v>0</v>
      </c>
      <c r="F225" s="36">
        <f t="shared" si="2"/>
        <v>12.5</v>
      </c>
    </row>
    <row r="226" spans="1:6" ht="13.8" x14ac:dyDescent="0.3">
      <c r="A226" s="78" t="s">
        <v>0</v>
      </c>
      <c r="B226" s="171">
        <v>2</v>
      </c>
      <c r="C226" s="162">
        <v>7</v>
      </c>
      <c r="D226" s="163">
        <v>3</v>
      </c>
      <c r="E226" s="176">
        <v>0</v>
      </c>
      <c r="F226" s="36">
        <f t="shared" si="2"/>
        <v>12</v>
      </c>
    </row>
    <row r="227" spans="1:6" ht="13.8" x14ac:dyDescent="0.3">
      <c r="A227" s="78" t="s">
        <v>0</v>
      </c>
      <c r="B227" s="171">
        <v>2</v>
      </c>
      <c r="C227" s="162">
        <v>4</v>
      </c>
      <c r="D227" s="163">
        <v>5.5</v>
      </c>
      <c r="E227" s="176">
        <v>0</v>
      </c>
      <c r="F227" s="36">
        <f t="shared" si="2"/>
        <v>11.5</v>
      </c>
    </row>
    <row r="228" spans="1:6" ht="13.8" x14ac:dyDescent="0.3">
      <c r="A228" s="78" t="s">
        <v>0</v>
      </c>
      <c r="B228" s="171">
        <v>3</v>
      </c>
      <c r="C228" s="162">
        <v>4</v>
      </c>
      <c r="D228" s="163">
        <v>3.5</v>
      </c>
      <c r="E228" s="176">
        <v>0</v>
      </c>
      <c r="F228" s="36">
        <f t="shared" si="2"/>
        <v>10.5</v>
      </c>
    </row>
    <row r="229" spans="1:6" ht="13.8" x14ac:dyDescent="0.3">
      <c r="A229" s="78" t="s">
        <v>0</v>
      </c>
      <c r="B229" s="171">
        <v>3</v>
      </c>
      <c r="C229" s="162">
        <v>4</v>
      </c>
      <c r="D229" s="163">
        <v>2</v>
      </c>
      <c r="E229" s="176">
        <v>0</v>
      </c>
      <c r="F229" s="36">
        <f t="shared" si="2"/>
        <v>9</v>
      </c>
    </row>
    <row r="230" spans="1:6" ht="13.8" x14ac:dyDescent="0.3">
      <c r="A230" s="78" t="s">
        <v>0</v>
      </c>
      <c r="B230" s="171">
        <v>3</v>
      </c>
      <c r="C230" s="162">
        <v>4</v>
      </c>
      <c r="D230" s="163">
        <v>2</v>
      </c>
      <c r="E230" s="176">
        <v>0</v>
      </c>
      <c r="F230" s="36">
        <f t="shared" si="2"/>
        <v>9</v>
      </c>
    </row>
    <row r="231" spans="1:6" ht="13.8" x14ac:dyDescent="0.3">
      <c r="A231" s="78" t="s">
        <v>0</v>
      </c>
      <c r="B231" s="171">
        <v>1</v>
      </c>
      <c r="C231" s="162">
        <v>3</v>
      </c>
      <c r="D231" s="163">
        <v>4</v>
      </c>
      <c r="E231" s="176">
        <v>0</v>
      </c>
      <c r="F231" s="36">
        <f t="shared" si="2"/>
        <v>8</v>
      </c>
    </row>
    <row r="232" spans="1:6" ht="13.8" x14ac:dyDescent="0.3">
      <c r="A232" s="78" t="s">
        <v>0</v>
      </c>
      <c r="B232" s="171">
        <v>0</v>
      </c>
      <c r="C232" s="162">
        <v>6</v>
      </c>
      <c r="D232" s="163">
        <v>2</v>
      </c>
      <c r="E232" s="176">
        <v>0</v>
      </c>
      <c r="F232" s="36">
        <f t="shared" si="2"/>
        <v>8</v>
      </c>
    </row>
    <row r="233" spans="1:6" ht="13.8" x14ac:dyDescent="0.3">
      <c r="A233" s="78" t="s">
        <v>0</v>
      </c>
      <c r="B233" s="171">
        <v>1</v>
      </c>
      <c r="C233" s="162">
        <v>4</v>
      </c>
      <c r="D233" s="163">
        <v>2.5</v>
      </c>
      <c r="E233" s="176">
        <v>0</v>
      </c>
      <c r="F233" s="36">
        <f t="shared" si="2"/>
        <v>7.5</v>
      </c>
    </row>
    <row r="234" spans="1:6" ht="13.8" x14ac:dyDescent="0.3">
      <c r="A234" s="78" t="s">
        <v>0</v>
      </c>
      <c r="B234" s="171">
        <v>2</v>
      </c>
      <c r="C234" s="162">
        <v>2</v>
      </c>
      <c r="D234" s="163">
        <v>2.5</v>
      </c>
      <c r="E234" s="176">
        <v>0</v>
      </c>
      <c r="F234" s="36">
        <f t="shared" si="2"/>
        <v>6.5</v>
      </c>
    </row>
    <row r="235" spans="1:6" ht="13.8" x14ac:dyDescent="0.3">
      <c r="A235" s="78" t="s">
        <v>0</v>
      </c>
      <c r="B235" s="171">
        <v>2</v>
      </c>
      <c r="C235" s="162">
        <v>2</v>
      </c>
      <c r="D235" s="163">
        <v>1</v>
      </c>
      <c r="E235" s="176">
        <v>0</v>
      </c>
      <c r="F235" s="36">
        <f t="shared" si="2"/>
        <v>5</v>
      </c>
    </row>
    <row r="236" spans="1:6" ht="13.8" x14ac:dyDescent="0.3">
      <c r="A236" s="78" t="s">
        <v>0</v>
      </c>
      <c r="B236" s="171">
        <v>0</v>
      </c>
      <c r="C236" s="162">
        <v>4.5</v>
      </c>
      <c r="D236" s="163">
        <v>0</v>
      </c>
      <c r="E236" s="176">
        <v>0</v>
      </c>
      <c r="F236" s="36">
        <f t="shared" si="2"/>
        <v>4.5</v>
      </c>
    </row>
    <row r="237" spans="1:6" ht="13.8" x14ac:dyDescent="0.3">
      <c r="A237" s="78" t="s">
        <v>0</v>
      </c>
      <c r="B237" s="171">
        <v>1</v>
      </c>
      <c r="C237" s="162">
        <v>3</v>
      </c>
      <c r="D237" s="163">
        <v>0</v>
      </c>
      <c r="E237" s="176">
        <v>0</v>
      </c>
      <c r="F237" s="36">
        <f t="shared" ref="F237:F300" si="3">B237+C237+D237+E237</f>
        <v>4</v>
      </c>
    </row>
    <row r="238" spans="1:6" ht="13.8" x14ac:dyDescent="0.3">
      <c r="A238" s="102" t="s">
        <v>0</v>
      </c>
      <c r="B238" s="172">
        <v>1</v>
      </c>
      <c r="C238" s="164">
        <v>1</v>
      </c>
      <c r="D238" s="165">
        <v>0.5</v>
      </c>
      <c r="E238" s="177">
        <v>0</v>
      </c>
      <c r="F238" s="37">
        <f t="shared" si="3"/>
        <v>2.5</v>
      </c>
    </row>
    <row r="239" spans="1:6" ht="13.8" x14ac:dyDescent="0.3">
      <c r="A239" s="78" t="s">
        <v>3</v>
      </c>
      <c r="B239" s="41">
        <v>10</v>
      </c>
      <c r="C239" s="42">
        <v>10</v>
      </c>
      <c r="D239" s="42">
        <v>10</v>
      </c>
      <c r="E239" s="43">
        <v>10</v>
      </c>
      <c r="F239" s="36">
        <f t="shared" si="3"/>
        <v>40</v>
      </c>
    </row>
    <row r="240" spans="1:6" ht="13.8" x14ac:dyDescent="0.3">
      <c r="A240" s="78" t="s">
        <v>3</v>
      </c>
      <c r="B240" s="41">
        <v>9</v>
      </c>
      <c r="C240" s="42">
        <v>10</v>
      </c>
      <c r="D240" s="42">
        <v>8</v>
      </c>
      <c r="E240" s="43">
        <v>10</v>
      </c>
      <c r="F240" s="36">
        <f t="shared" si="3"/>
        <v>37</v>
      </c>
    </row>
    <row r="241" spans="1:6" ht="13.8" x14ac:dyDescent="0.3">
      <c r="A241" s="78" t="s">
        <v>3</v>
      </c>
      <c r="B241" s="41">
        <v>10</v>
      </c>
      <c r="C241" s="42">
        <v>10</v>
      </c>
      <c r="D241" s="42">
        <v>10</v>
      </c>
      <c r="E241" s="43">
        <v>5</v>
      </c>
      <c r="F241" s="36">
        <f t="shared" si="3"/>
        <v>35</v>
      </c>
    </row>
    <row r="242" spans="1:6" ht="13.8" x14ac:dyDescent="0.3">
      <c r="A242" s="78" t="s">
        <v>3</v>
      </c>
      <c r="B242" s="41">
        <v>8</v>
      </c>
      <c r="C242" s="42">
        <v>6</v>
      </c>
      <c r="D242" s="42">
        <v>9</v>
      </c>
      <c r="E242" s="43">
        <v>10</v>
      </c>
      <c r="F242" s="36">
        <f t="shared" si="3"/>
        <v>33</v>
      </c>
    </row>
    <row r="243" spans="1:6" ht="13.8" x14ac:dyDescent="0.3">
      <c r="A243" s="78" t="s">
        <v>3</v>
      </c>
      <c r="B243" s="41">
        <v>7</v>
      </c>
      <c r="C243" s="42">
        <v>6</v>
      </c>
      <c r="D243" s="42">
        <v>10</v>
      </c>
      <c r="E243" s="43">
        <v>10</v>
      </c>
      <c r="F243" s="36">
        <f t="shared" si="3"/>
        <v>33</v>
      </c>
    </row>
    <row r="244" spans="1:6" ht="13.8" x14ac:dyDescent="0.3">
      <c r="A244" s="78" t="s">
        <v>3</v>
      </c>
      <c r="B244" s="41">
        <v>10</v>
      </c>
      <c r="C244" s="42">
        <v>10</v>
      </c>
      <c r="D244" s="42">
        <v>7</v>
      </c>
      <c r="E244" s="43">
        <v>5</v>
      </c>
      <c r="F244" s="36">
        <f t="shared" si="3"/>
        <v>32</v>
      </c>
    </row>
    <row r="245" spans="1:6" ht="13.8" x14ac:dyDescent="0.3">
      <c r="A245" s="78" t="s">
        <v>3</v>
      </c>
      <c r="B245" s="41">
        <v>6</v>
      </c>
      <c r="C245" s="42">
        <v>10</v>
      </c>
      <c r="D245" s="42">
        <v>10</v>
      </c>
      <c r="E245" s="43">
        <v>5</v>
      </c>
      <c r="F245" s="36">
        <f t="shared" si="3"/>
        <v>31</v>
      </c>
    </row>
    <row r="246" spans="1:6" ht="13.8" x14ac:dyDescent="0.3">
      <c r="A246" s="78" t="s">
        <v>3</v>
      </c>
      <c r="B246" s="41">
        <v>10</v>
      </c>
      <c r="C246" s="42">
        <v>10</v>
      </c>
      <c r="D246" s="42">
        <v>8</v>
      </c>
      <c r="E246" s="43">
        <v>3</v>
      </c>
      <c r="F246" s="36">
        <f t="shared" si="3"/>
        <v>31</v>
      </c>
    </row>
    <row r="247" spans="1:6" ht="13.8" x14ac:dyDescent="0.3">
      <c r="A247" s="78" t="s">
        <v>3</v>
      </c>
      <c r="B247" s="41">
        <v>8</v>
      </c>
      <c r="C247" s="42">
        <v>10</v>
      </c>
      <c r="D247" s="42">
        <v>8</v>
      </c>
      <c r="E247" s="43">
        <v>4</v>
      </c>
      <c r="F247" s="36">
        <f t="shared" si="3"/>
        <v>30</v>
      </c>
    </row>
    <row r="248" spans="1:6" ht="13.8" x14ac:dyDescent="0.3">
      <c r="A248" s="78" t="s">
        <v>3</v>
      </c>
      <c r="B248" s="41">
        <v>10</v>
      </c>
      <c r="C248" s="42">
        <v>10</v>
      </c>
      <c r="D248" s="42">
        <v>10</v>
      </c>
      <c r="E248" s="43">
        <v>0</v>
      </c>
      <c r="F248" s="36">
        <f t="shared" si="3"/>
        <v>30</v>
      </c>
    </row>
    <row r="249" spans="1:6" ht="13.8" x14ac:dyDescent="0.3">
      <c r="A249" s="78" t="s">
        <v>3</v>
      </c>
      <c r="B249" s="41">
        <v>10</v>
      </c>
      <c r="C249" s="42">
        <v>10</v>
      </c>
      <c r="D249" s="42">
        <v>10</v>
      </c>
      <c r="E249" s="43">
        <v>0</v>
      </c>
      <c r="F249" s="36">
        <f t="shared" si="3"/>
        <v>30</v>
      </c>
    </row>
    <row r="250" spans="1:6" ht="13.8" x14ac:dyDescent="0.3">
      <c r="A250" s="78" t="s">
        <v>3</v>
      </c>
      <c r="B250" s="41">
        <v>1</v>
      </c>
      <c r="C250" s="42">
        <v>10</v>
      </c>
      <c r="D250" s="42">
        <v>8</v>
      </c>
      <c r="E250" s="43">
        <v>10</v>
      </c>
      <c r="F250" s="36">
        <f t="shared" si="3"/>
        <v>29</v>
      </c>
    </row>
    <row r="251" spans="1:6" ht="13.8" x14ac:dyDescent="0.3">
      <c r="A251" s="78" t="s">
        <v>3</v>
      </c>
      <c r="B251" s="41">
        <v>9</v>
      </c>
      <c r="C251" s="42">
        <v>6</v>
      </c>
      <c r="D251" s="42">
        <v>5</v>
      </c>
      <c r="E251" s="43">
        <v>8</v>
      </c>
      <c r="F251" s="36">
        <f t="shared" si="3"/>
        <v>28</v>
      </c>
    </row>
    <row r="252" spans="1:6" ht="13.8" x14ac:dyDescent="0.3">
      <c r="A252" s="78" t="s">
        <v>3</v>
      </c>
      <c r="B252" s="41">
        <v>10</v>
      </c>
      <c r="C252" s="42">
        <v>9.5</v>
      </c>
      <c r="D252" s="42">
        <v>3</v>
      </c>
      <c r="E252" s="43">
        <v>5</v>
      </c>
      <c r="F252" s="36">
        <f t="shared" si="3"/>
        <v>27.5</v>
      </c>
    </row>
    <row r="253" spans="1:6" ht="13.8" x14ac:dyDescent="0.3">
      <c r="A253" s="78" t="s">
        <v>3</v>
      </c>
      <c r="B253" s="41">
        <v>7</v>
      </c>
      <c r="C253" s="42">
        <v>10</v>
      </c>
      <c r="D253" s="42">
        <v>10</v>
      </c>
      <c r="E253" s="43">
        <v>0</v>
      </c>
      <c r="F253" s="36">
        <f t="shared" si="3"/>
        <v>27</v>
      </c>
    </row>
    <row r="254" spans="1:6" ht="13.8" x14ac:dyDescent="0.3">
      <c r="A254" s="78" t="s">
        <v>3</v>
      </c>
      <c r="B254" s="41">
        <v>4</v>
      </c>
      <c r="C254" s="42">
        <v>10</v>
      </c>
      <c r="D254" s="42">
        <v>10</v>
      </c>
      <c r="E254" s="43">
        <v>2</v>
      </c>
      <c r="F254" s="36">
        <f t="shared" si="3"/>
        <v>26</v>
      </c>
    </row>
    <row r="255" spans="1:6" ht="13.8" x14ac:dyDescent="0.3">
      <c r="A255" s="78" t="s">
        <v>3</v>
      </c>
      <c r="B255" s="41">
        <v>2</v>
      </c>
      <c r="C255" s="42">
        <v>7</v>
      </c>
      <c r="D255" s="42">
        <v>8</v>
      </c>
      <c r="E255" s="43">
        <v>5</v>
      </c>
      <c r="F255" s="36">
        <f t="shared" si="3"/>
        <v>22</v>
      </c>
    </row>
    <row r="256" spans="1:6" ht="13.8" x14ac:dyDescent="0.3">
      <c r="A256" s="78" t="s">
        <v>3</v>
      </c>
      <c r="B256" s="41">
        <v>5</v>
      </c>
      <c r="C256" s="42">
        <v>6</v>
      </c>
      <c r="D256" s="42">
        <v>9</v>
      </c>
      <c r="E256" s="43">
        <v>2</v>
      </c>
      <c r="F256" s="36">
        <f t="shared" si="3"/>
        <v>22</v>
      </c>
    </row>
    <row r="257" spans="1:6" ht="13.8" x14ac:dyDescent="0.3">
      <c r="A257" s="78" t="s">
        <v>3</v>
      </c>
      <c r="B257" s="41">
        <v>7</v>
      </c>
      <c r="C257" s="42">
        <v>5</v>
      </c>
      <c r="D257" s="42">
        <v>9</v>
      </c>
      <c r="E257" s="43">
        <v>0</v>
      </c>
      <c r="F257" s="36">
        <f t="shared" si="3"/>
        <v>21</v>
      </c>
    </row>
    <row r="258" spans="1:6" ht="13.8" x14ac:dyDescent="0.3">
      <c r="A258" s="78" t="s">
        <v>3</v>
      </c>
      <c r="B258" s="41">
        <v>2</v>
      </c>
      <c r="C258" s="42">
        <v>6</v>
      </c>
      <c r="D258" s="42">
        <v>2</v>
      </c>
      <c r="E258" s="43">
        <v>8</v>
      </c>
      <c r="F258" s="36">
        <f t="shared" si="3"/>
        <v>18</v>
      </c>
    </row>
    <row r="259" spans="1:6" ht="13.8" x14ac:dyDescent="0.3">
      <c r="A259" s="78" t="s">
        <v>3</v>
      </c>
      <c r="B259" s="41">
        <v>8</v>
      </c>
      <c r="C259" s="42">
        <v>8</v>
      </c>
      <c r="D259" s="42">
        <v>2</v>
      </c>
      <c r="E259" s="43">
        <v>0</v>
      </c>
      <c r="F259" s="36">
        <f t="shared" si="3"/>
        <v>18</v>
      </c>
    </row>
    <row r="260" spans="1:6" ht="13.8" x14ac:dyDescent="0.3">
      <c r="A260" s="78" t="s">
        <v>3</v>
      </c>
      <c r="B260" s="41">
        <v>5</v>
      </c>
      <c r="C260" s="42">
        <v>10</v>
      </c>
      <c r="D260" s="42">
        <v>2</v>
      </c>
      <c r="E260" s="43">
        <v>0</v>
      </c>
      <c r="F260" s="36">
        <f t="shared" si="3"/>
        <v>17</v>
      </c>
    </row>
    <row r="261" spans="1:6" ht="13.8" x14ac:dyDescent="0.3">
      <c r="A261" s="78" t="s">
        <v>3</v>
      </c>
      <c r="B261" s="41">
        <v>3</v>
      </c>
      <c r="C261" s="42">
        <v>2</v>
      </c>
      <c r="D261" s="42">
        <v>2</v>
      </c>
      <c r="E261" s="43">
        <v>7</v>
      </c>
      <c r="F261" s="36">
        <f t="shared" si="3"/>
        <v>14</v>
      </c>
    </row>
    <row r="262" spans="1:6" ht="13.8" x14ac:dyDescent="0.3">
      <c r="A262" s="78" t="s">
        <v>3</v>
      </c>
      <c r="B262" s="41">
        <v>2</v>
      </c>
      <c r="C262" s="42">
        <v>2</v>
      </c>
      <c r="D262" s="42">
        <v>7</v>
      </c>
      <c r="E262" s="43">
        <v>0</v>
      </c>
      <c r="F262" s="36">
        <f t="shared" si="3"/>
        <v>11</v>
      </c>
    </row>
    <row r="263" spans="1:6" ht="13.8" x14ac:dyDescent="0.3">
      <c r="A263" s="78" t="s">
        <v>3</v>
      </c>
      <c r="B263" s="41">
        <v>2</v>
      </c>
      <c r="C263" s="42">
        <v>6</v>
      </c>
      <c r="D263" s="42">
        <v>2</v>
      </c>
      <c r="E263" s="43">
        <v>0</v>
      </c>
      <c r="F263" s="36">
        <f t="shared" si="3"/>
        <v>10</v>
      </c>
    </row>
    <row r="264" spans="1:6" ht="13.8" x14ac:dyDescent="0.3">
      <c r="A264" s="78" t="s">
        <v>3</v>
      </c>
      <c r="B264" s="41">
        <v>2</v>
      </c>
      <c r="C264" s="42">
        <v>6</v>
      </c>
      <c r="D264" s="42">
        <v>1</v>
      </c>
      <c r="E264" s="43">
        <v>0</v>
      </c>
      <c r="F264" s="36">
        <f t="shared" si="3"/>
        <v>9</v>
      </c>
    </row>
    <row r="265" spans="1:6" ht="13.8" x14ac:dyDescent="0.3">
      <c r="A265" s="78" t="s">
        <v>3</v>
      </c>
      <c r="B265" s="41">
        <v>5</v>
      </c>
      <c r="C265" s="42">
        <v>0</v>
      </c>
      <c r="D265" s="42">
        <v>3</v>
      </c>
      <c r="E265" s="43">
        <v>0</v>
      </c>
      <c r="F265" s="36">
        <f t="shared" si="3"/>
        <v>8</v>
      </c>
    </row>
    <row r="266" spans="1:6" ht="13.8" x14ac:dyDescent="0.3">
      <c r="A266" s="78" t="s">
        <v>3</v>
      </c>
      <c r="B266" s="41">
        <v>2</v>
      </c>
      <c r="C266" s="42">
        <v>5</v>
      </c>
      <c r="D266" s="42">
        <v>1</v>
      </c>
      <c r="E266" s="43">
        <v>0</v>
      </c>
      <c r="F266" s="36">
        <f t="shared" si="3"/>
        <v>8</v>
      </c>
    </row>
    <row r="267" spans="1:6" ht="13.8" x14ac:dyDescent="0.3">
      <c r="A267" s="78" t="s">
        <v>3</v>
      </c>
      <c r="B267" s="41">
        <v>3</v>
      </c>
      <c r="C267" s="42">
        <v>2</v>
      </c>
      <c r="D267" s="42">
        <v>2</v>
      </c>
      <c r="E267" s="43">
        <v>0</v>
      </c>
      <c r="F267" s="36">
        <f t="shared" si="3"/>
        <v>7</v>
      </c>
    </row>
    <row r="268" spans="1:6" ht="13.8" x14ac:dyDescent="0.3">
      <c r="A268" s="102" t="s">
        <v>3</v>
      </c>
      <c r="B268" s="44">
        <v>2</v>
      </c>
      <c r="C268" s="45">
        <v>0</v>
      </c>
      <c r="D268" s="45">
        <v>2</v>
      </c>
      <c r="E268" s="46">
        <v>0</v>
      </c>
      <c r="F268" s="37">
        <f t="shared" si="3"/>
        <v>4</v>
      </c>
    </row>
    <row r="269" spans="1:6" ht="13.8" x14ac:dyDescent="0.3">
      <c r="A269" s="78" t="s">
        <v>2</v>
      </c>
      <c r="B269" s="140">
        <v>10</v>
      </c>
      <c r="C269" s="138">
        <v>6.5</v>
      </c>
      <c r="D269" s="138">
        <v>10</v>
      </c>
      <c r="E269" s="142">
        <v>5.5</v>
      </c>
      <c r="F269" s="36">
        <f t="shared" si="3"/>
        <v>32</v>
      </c>
    </row>
    <row r="270" spans="1:6" ht="13.8" x14ac:dyDescent="0.3">
      <c r="A270" s="78" t="s">
        <v>2</v>
      </c>
      <c r="B270" s="140">
        <v>9</v>
      </c>
      <c r="C270" s="138">
        <v>10</v>
      </c>
      <c r="D270" s="138">
        <v>8</v>
      </c>
      <c r="E270" s="142">
        <v>5</v>
      </c>
      <c r="F270" s="36">
        <f t="shared" si="3"/>
        <v>32</v>
      </c>
    </row>
    <row r="271" spans="1:6" ht="13.8" x14ac:dyDescent="0.3">
      <c r="A271" s="78" t="s">
        <v>2</v>
      </c>
      <c r="B271" s="140">
        <v>7</v>
      </c>
      <c r="C271" s="138">
        <v>9</v>
      </c>
      <c r="D271" s="138">
        <v>9</v>
      </c>
      <c r="E271" s="142">
        <v>5</v>
      </c>
      <c r="F271" s="36">
        <f t="shared" si="3"/>
        <v>30</v>
      </c>
    </row>
    <row r="272" spans="1:6" ht="13.8" x14ac:dyDescent="0.3">
      <c r="A272" s="78" t="s">
        <v>2</v>
      </c>
      <c r="B272" s="140">
        <v>5</v>
      </c>
      <c r="C272" s="138">
        <v>10</v>
      </c>
      <c r="D272" s="138">
        <v>10</v>
      </c>
      <c r="E272" s="142">
        <v>5</v>
      </c>
      <c r="F272" s="36">
        <f t="shared" si="3"/>
        <v>30</v>
      </c>
    </row>
    <row r="273" spans="1:6" ht="13.8" x14ac:dyDescent="0.3">
      <c r="A273" s="78" t="s">
        <v>2</v>
      </c>
      <c r="B273" s="140">
        <v>2.5</v>
      </c>
      <c r="C273" s="138">
        <v>10</v>
      </c>
      <c r="D273" s="138">
        <v>8</v>
      </c>
      <c r="E273" s="142">
        <v>8</v>
      </c>
      <c r="F273" s="36">
        <f t="shared" si="3"/>
        <v>28.5</v>
      </c>
    </row>
    <row r="274" spans="1:6" ht="13.8" x14ac:dyDescent="0.3">
      <c r="A274" s="78" t="s">
        <v>2</v>
      </c>
      <c r="B274" s="140">
        <v>7</v>
      </c>
      <c r="C274" s="138">
        <v>8.5</v>
      </c>
      <c r="D274" s="138">
        <v>10</v>
      </c>
      <c r="E274" s="142">
        <v>2</v>
      </c>
      <c r="F274" s="36">
        <f t="shared" si="3"/>
        <v>27.5</v>
      </c>
    </row>
    <row r="275" spans="1:6" ht="13.8" x14ac:dyDescent="0.3">
      <c r="A275" s="78" t="s">
        <v>2</v>
      </c>
      <c r="B275" s="140">
        <v>9</v>
      </c>
      <c r="C275" s="138">
        <v>9.5</v>
      </c>
      <c r="D275" s="138">
        <v>8</v>
      </c>
      <c r="E275" s="142">
        <v>0</v>
      </c>
      <c r="F275" s="36">
        <f t="shared" si="3"/>
        <v>26.5</v>
      </c>
    </row>
    <row r="276" spans="1:6" ht="13.8" x14ac:dyDescent="0.3">
      <c r="A276" s="78" t="s">
        <v>2</v>
      </c>
      <c r="B276" s="140">
        <v>4</v>
      </c>
      <c r="C276" s="138">
        <v>9.5</v>
      </c>
      <c r="D276" s="138">
        <v>7</v>
      </c>
      <c r="E276" s="142">
        <v>2</v>
      </c>
      <c r="F276" s="36">
        <f t="shared" si="3"/>
        <v>22.5</v>
      </c>
    </row>
    <row r="277" spans="1:6" ht="13.8" x14ac:dyDescent="0.3">
      <c r="A277" s="78" t="s">
        <v>2</v>
      </c>
      <c r="B277" s="140">
        <v>3</v>
      </c>
      <c r="C277" s="138">
        <v>7</v>
      </c>
      <c r="D277" s="138">
        <v>6</v>
      </c>
      <c r="E277" s="142">
        <v>2</v>
      </c>
      <c r="F277" s="36">
        <f t="shared" si="3"/>
        <v>18</v>
      </c>
    </row>
    <row r="278" spans="1:6" ht="13.8" x14ac:dyDescent="0.3">
      <c r="A278" s="78" t="s">
        <v>2</v>
      </c>
      <c r="B278" s="140">
        <v>6</v>
      </c>
      <c r="C278" s="138">
        <v>1</v>
      </c>
      <c r="D278" s="138">
        <v>5</v>
      </c>
      <c r="E278" s="142">
        <v>4</v>
      </c>
      <c r="F278" s="36">
        <f t="shared" si="3"/>
        <v>16</v>
      </c>
    </row>
    <row r="279" spans="1:6" ht="13.8" x14ac:dyDescent="0.3">
      <c r="A279" s="78" t="s">
        <v>2</v>
      </c>
      <c r="B279" s="140">
        <v>7</v>
      </c>
      <c r="C279" s="138">
        <v>6</v>
      </c>
      <c r="D279" s="138">
        <v>3</v>
      </c>
      <c r="E279" s="142">
        <v>0</v>
      </c>
      <c r="F279" s="36">
        <f t="shared" si="3"/>
        <v>16</v>
      </c>
    </row>
    <row r="280" spans="1:6" ht="13.8" x14ac:dyDescent="0.3">
      <c r="A280" s="78" t="s">
        <v>2</v>
      </c>
      <c r="B280" s="140">
        <v>3</v>
      </c>
      <c r="C280" s="138">
        <v>10</v>
      </c>
      <c r="D280" s="138">
        <v>3</v>
      </c>
      <c r="E280" s="142">
        <v>1</v>
      </c>
      <c r="F280" s="36">
        <f t="shared" si="3"/>
        <v>17</v>
      </c>
    </row>
    <row r="281" spans="1:6" ht="13.8" x14ac:dyDescent="0.3">
      <c r="A281" s="78" t="s">
        <v>2</v>
      </c>
      <c r="B281" s="140">
        <v>4</v>
      </c>
      <c r="C281" s="138">
        <v>10</v>
      </c>
      <c r="D281" s="138">
        <v>2</v>
      </c>
      <c r="E281" s="142">
        <v>0</v>
      </c>
      <c r="F281" s="36">
        <f t="shared" si="3"/>
        <v>16</v>
      </c>
    </row>
    <row r="282" spans="1:6" ht="13.8" x14ac:dyDescent="0.3">
      <c r="A282" s="78" t="s">
        <v>2</v>
      </c>
      <c r="B282" s="140">
        <v>0</v>
      </c>
      <c r="C282" s="138">
        <v>10</v>
      </c>
      <c r="D282" s="138">
        <v>1</v>
      </c>
      <c r="E282" s="142">
        <v>3.5</v>
      </c>
      <c r="F282" s="36">
        <f t="shared" si="3"/>
        <v>14.5</v>
      </c>
    </row>
    <row r="283" spans="1:6" ht="13.8" x14ac:dyDescent="0.3">
      <c r="A283" s="78" t="s">
        <v>2</v>
      </c>
      <c r="B283" s="140">
        <v>7</v>
      </c>
      <c r="C283" s="138">
        <v>4</v>
      </c>
      <c r="D283" s="138">
        <v>2.5</v>
      </c>
      <c r="E283" s="142">
        <v>0</v>
      </c>
      <c r="F283" s="36">
        <f t="shared" si="3"/>
        <v>13.5</v>
      </c>
    </row>
    <row r="284" spans="1:6" ht="13.8" x14ac:dyDescent="0.3">
      <c r="A284" s="78" t="s">
        <v>2</v>
      </c>
      <c r="B284" s="140">
        <v>7</v>
      </c>
      <c r="C284" s="138">
        <v>3.5</v>
      </c>
      <c r="D284" s="138">
        <v>2</v>
      </c>
      <c r="E284" s="142">
        <v>0</v>
      </c>
      <c r="F284" s="36">
        <f t="shared" si="3"/>
        <v>12.5</v>
      </c>
    </row>
    <row r="285" spans="1:6" ht="13.8" x14ac:dyDescent="0.3">
      <c r="A285" s="78" t="s">
        <v>2</v>
      </c>
      <c r="B285" s="140">
        <v>2</v>
      </c>
      <c r="C285" s="138">
        <v>6</v>
      </c>
      <c r="D285" s="138">
        <v>3</v>
      </c>
      <c r="E285" s="142">
        <v>0</v>
      </c>
      <c r="F285" s="36">
        <f t="shared" si="3"/>
        <v>11</v>
      </c>
    </row>
    <row r="286" spans="1:6" ht="13.8" x14ac:dyDescent="0.3">
      <c r="A286" s="78" t="s">
        <v>2</v>
      </c>
      <c r="B286" s="140">
        <v>3.5</v>
      </c>
      <c r="C286" s="138">
        <v>6</v>
      </c>
      <c r="D286" s="138">
        <v>0</v>
      </c>
      <c r="E286" s="142">
        <v>0</v>
      </c>
      <c r="F286" s="36">
        <f t="shared" si="3"/>
        <v>9.5</v>
      </c>
    </row>
    <row r="287" spans="1:6" ht="13.8" x14ac:dyDescent="0.3">
      <c r="A287" s="78" t="s">
        <v>2</v>
      </c>
      <c r="B287" s="140">
        <v>3</v>
      </c>
      <c r="C287" s="138">
        <v>4</v>
      </c>
      <c r="D287" s="138">
        <v>1.5</v>
      </c>
      <c r="E287" s="142">
        <v>0</v>
      </c>
      <c r="F287" s="36">
        <f t="shared" si="3"/>
        <v>8.5</v>
      </c>
    </row>
    <row r="288" spans="1:6" ht="13.8" x14ac:dyDescent="0.3">
      <c r="A288" s="78" t="s">
        <v>2</v>
      </c>
      <c r="B288" s="140">
        <v>2</v>
      </c>
      <c r="C288" s="138">
        <v>4</v>
      </c>
      <c r="D288" s="138">
        <v>2</v>
      </c>
      <c r="E288" s="142">
        <v>0</v>
      </c>
      <c r="F288" s="36">
        <f t="shared" si="3"/>
        <v>8</v>
      </c>
    </row>
    <row r="289" spans="1:6" ht="13.8" x14ac:dyDescent="0.3">
      <c r="A289" s="78" t="s">
        <v>2</v>
      </c>
      <c r="B289" s="140">
        <v>2</v>
      </c>
      <c r="C289" s="138">
        <v>5</v>
      </c>
      <c r="D289" s="138">
        <v>0.5</v>
      </c>
      <c r="E289" s="142">
        <v>0</v>
      </c>
      <c r="F289" s="36">
        <f t="shared" si="3"/>
        <v>7.5</v>
      </c>
    </row>
    <row r="290" spans="1:6" ht="13.8" x14ac:dyDescent="0.3">
      <c r="A290" s="78" t="s">
        <v>2</v>
      </c>
      <c r="B290" s="140">
        <v>2</v>
      </c>
      <c r="C290" s="138">
        <v>2</v>
      </c>
      <c r="D290" s="138">
        <v>2</v>
      </c>
      <c r="E290" s="142">
        <v>0</v>
      </c>
      <c r="F290" s="36">
        <f t="shared" si="3"/>
        <v>6</v>
      </c>
    </row>
    <row r="291" spans="1:6" ht="13.8" x14ac:dyDescent="0.3">
      <c r="A291" s="78" t="s">
        <v>2</v>
      </c>
      <c r="B291" s="140">
        <v>2</v>
      </c>
      <c r="C291" s="138">
        <v>0.5</v>
      </c>
      <c r="D291" s="138">
        <v>2</v>
      </c>
      <c r="E291" s="142">
        <v>0</v>
      </c>
      <c r="F291" s="36">
        <f t="shared" si="3"/>
        <v>4.5</v>
      </c>
    </row>
    <row r="292" spans="1:6" ht="13.8" x14ac:dyDescent="0.3">
      <c r="A292" s="102" t="s">
        <v>2</v>
      </c>
      <c r="B292" s="141">
        <v>0</v>
      </c>
      <c r="C292" s="139">
        <v>2</v>
      </c>
      <c r="D292" s="139">
        <v>1.5</v>
      </c>
      <c r="E292" s="143">
        <v>0</v>
      </c>
      <c r="F292" s="37">
        <f t="shared" si="3"/>
        <v>3.5</v>
      </c>
    </row>
    <row r="293" spans="1:6" ht="13.8" x14ac:dyDescent="0.3">
      <c r="A293" s="78" t="s">
        <v>16</v>
      </c>
      <c r="B293" s="47">
        <v>10</v>
      </c>
      <c r="C293" s="48">
        <v>10</v>
      </c>
      <c r="D293" s="48">
        <v>10</v>
      </c>
      <c r="E293" s="49">
        <v>9.5</v>
      </c>
      <c r="F293" s="36">
        <f t="shared" si="3"/>
        <v>39.5</v>
      </c>
    </row>
    <row r="294" spans="1:6" ht="13.8" x14ac:dyDescent="0.3">
      <c r="A294" s="78" t="s">
        <v>16</v>
      </c>
      <c r="B294" s="47">
        <v>10</v>
      </c>
      <c r="C294" s="48">
        <v>9.5</v>
      </c>
      <c r="D294" s="48">
        <v>10</v>
      </c>
      <c r="E294" s="49">
        <v>9.5</v>
      </c>
      <c r="F294" s="36">
        <f t="shared" si="3"/>
        <v>39</v>
      </c>
    </row>
    <row r="295" spans="1:6" ht="13.8" x14ac:dyDescent="0.3">
      <c r="A295" s="78" t="s">
        <v>16</v>
      </c>
      <c r="B295" s="47">
        <v>8</v>
      </c>
      <c r="C295" s="48">
        <v>10</v>
      </c>
      <c r="D295" s="48">
        <v>10</v>
      </c>
      <c r="E295" s="49">
        <v>9</v>
      </c>
      <c r="F295" s="36">
        <f t="shared" si="3"/>
        <v>37</v>
      </c>
    </row>
    <row r="296" spans="1:6" ht="13.8" x14ac:dyDescent="0.3">
      <c r="A296" s="78" t="s">
        <v>16</v>
      </c>
      <c r="B296" s="47">
        <v>6</v>
      </c>
      <c r="C296" s="48">
        <v>10</v>
      </c>
      <c r="D296" s="48">
        <v>10</v>
      </c>
      <c r="E296" s="49">
        <v>9</v>
      </c>
      <c r="F296" s="36">
        <f t="shared" si="3"/>
        <v>35</v>
      </c>
    </row>
    <row r="297" spans="1:6" ht="13.8" x14ac:dyDescent="0.3">
      <c r="A297" s="78" t="s">
        <v>16</v>
      </c>
      <c r="B297" s="47">
        <v>10</v>
      </c>
      <c r="C297" s="48">
        <v>10</v>
      </c>
      <c r="D297" s="48">
        <v>10</v>
      </c>
      <c r="E297" s="49">
        <v>5</v>
      </c>
      <c r="F297" s="36">
        <f t="shared" si="3"/>
        <v>35</v>
      </c>
    </row>
    <row r="298" spans="1:6" ht="13.8" x14ac:dyDescent="0.3">
      <c r="A298" s="78" t="s">
        <v>16</v>
      </c>
      <c r="B298" s="47">
        <v>10</v>
      </c>
      <c r="C298" s="48">
        <v>10</v>
      </c>
      <c r="D298" s="48">
        <v>10</v>
      </c>
      <c r="E298" s="49">
        <v>4.5</v>
      </c>
      <c r="F298" s="36">
        <f t="shared" si="3"/>
        <v>34.5</v>
      </c>
    </row>
    <row r="299" spans="1:6" ht="13.8" x14ac:dyDescent="0.3">
      <c r="A299" s="78" t="s">
        <v>16</v>
      </c>
      <c r="B299" s="47">
        <v>10</v>
      </c>
      <c r="C299" s="48">
        <v>10</v>
      </c>
      <c r="D299" s="48">
        <v>8</v>
      </c>
      <c r="E299" s="49">
        <v>4.5</v>
      </c>
      <c r="F299" s="36">
        <f t="shared" si="3"/>
        <v>32.5</v>
      </c>
    </row>
    <row r="300" spans="1:6" ht="13.8" x14ac:dyDescent="0.3">
      <c r="A300" s="78" t="s">
        <v>16</v>
      </c>
      <c r="B300" s="47">
        <v>5</v>
      </c>
      <c r="C300" s="48">
        <v>10</v>
      </c>
      <c r="D300" s="48">
        <v>7.5</v>
      </c>
      <c r="E300" s="49">
        <v>9.5</v>
      </c>
      <c r="F300" s="36">
        <f t="shared" si="3"/>
        <v>32</v>
      </c>
    </row>
    <row r="301" spans="1:6" ht="13.8" x14ac:dyDescent="0.3">
      <c r="A301" s="78" t="s">
        <v>16</v>
      </c>
      <c r="B301" s="47">
        <v>10</v>
      </c>
      <c r="C301" s="48">
        <v>10</v>
      </c>
      <c r="D301" s="48">
        <v>10</v>
      </c>
      <c r="E301" s="49">
        <v>2</v>
      </c>
      <c r="F301" s="36">
        <f t="shared" ref="F301:F364" si="4">B301+C301+D301+E301</f>
        <v>32</v>
      </c>
    </row>
    <row r="302" spans="1:6" ht="13.8" x14ac:dyDescent="0.3">
      <c r="A302" s="78" t="s">
        <v>16</v>
      </c>
      <c r="B302" s="47">
        <v>10</v>
      </c>
      <c r="C302" s="48">
        <v>10</v>
      </c>
      <c r="D302" s="48">
        <v>7</v>
      </c>
      <c r="E302" s="49">
        <v>4.5</v>
      </c>
      <c r="F302" s="36">
        <f t="shared" si="4"/>
        <v>31.5</v>
      </c>
    </row>
    <row r="303" spans="1:6" ht="13.8" x14ac:dyDescent="0.3">
      <c r="A303" s="78" t="s">
        <v>16</v>
      </c>
      <c r="B303" s="47">
        <v>10</v>
      </c>
      <c r="C303" s="48">
        <v>10</v>
      </c>
      <c r="D303" s="48">
        <v>7</v>
      </c>
      <c r="E303" s="49">
        <v>4.5</v>
      </c>
      <c r="F303" s="36">
        <f t="shared" si="4"/>
        <v>31.5</v>
      </c>
    </row>
    <row r="304" spans="1:6" ht="13.8" x14ac:dyDescent="0.3">
      <c r="A304" s="78" t="s">
        <v>16</v>
      </c>
      <c r="B304" s="47">
        <v>7</v>
      </c>
      <c r="C304" s="48">
        <v>7</v>
      </c>
      <c r="D304" s="48">
        <v>7</v>
      </c>
      <c r="E304" s="49">
        <v>10</v>
      </c>
      <c r="F304" s="36">
        <f t="shared" si="4"/>
        <v>31</v>
      </c>
    </row>
    <row r="305" spans="1:6" ht="13.8" x14ac:dyDescent="0.3">
      <c r="A305" s="78" t="s">
        <v>16</v>
      </c>
      <c r="B305" s="47">
        <v>8</v>
      </c>
      <c r="C305" s="48">
        <v>10</v>
      </c>
      <c r="D305" s="48">
        <v>10</v>
      </c>
      <c r="E305" s="49">
        <v>2</v>
      </c>
      <c r="F305" s="36">
        <f t="shared" si="4"/>
        <v>30</v>
      </c>
    </row>
    <row r="306" spans="1:6" ht="13.8" x14ac:dyDescent="0.3">
      <c r="A306" s="78" t="s">
        <v>16</v>
      </c>
      <c r="B306" s="47">
        <v>9</v>
      </c>
      <c r="C306" s="48">
        <v>7</v>
      </c>
      <c r="D306" s="48">
        <v>9</v>
      </c>
      <c r="E306" s="49">
        <v>4.5</v>
      </c>
      <c r="F306" s="36">
        <f t="shared" si="4"/>
        <v>29.5</v>
      </c>
    </row>
    <row r="307" spans="1:6" ht="13.8" x14ac:dyDescent="0.3">
      <c r="A307" s="78" t="s">
        <v>16</v>
      </c>
      <c r="B307" s="47">
        <v>8</v>
      </c>
      <c r="C307" s="48">
        <v>2</v>
      </c>
      <c r="D307" s="48">
        <v>10</v>
      </c>
      <c r="E307" s="49">
        <v>9</v>
      </c>
      <c r="F307" s="36">
        <f t="shared" si="4"/>
        <v>29</v>
      </c>
    </row>
    <row r="308" spans="1:6" ht="13.8" x14ac:dyDescent="0.3">
      <c r="A308" s="78" t="s">
        <v>16</v>
      </c>
      <c r="B308" s="47">
        <v>6</v>
      </c>
      <c r="C308" s="48">
        <v>10</v>
      </c>
      <c r="D308" s="48">
        <v>4</v>
      </c>
      <c r="E308" s="49">
        <v>9</v>
      </c>
      <c r="F308" s="36">
        <f t="shared" si="4"/>
        <v>29</v>
      </c>
    </row>
    <row r="309" spans="1:6" ht="13.8" x14ac:dyDescent="0.3">
      <c r="A309" s="78" t="s">
        <v>16</v>
      </c>
      <c r="B309" s="47">
        <v>10</v>
      </c>
      <c r="C309" s="48">
        <v>9</v>
      </c>
      <c r="D309" s="48">
        <v>7</v>
      </c>
      <c r="E309" s="49">
        <v>3</v>
      </c>
      <c r="F309" s="36">
        <f t="shared" si="4"/>
        <v>29</v>
      </c>
    </row>
    <row r="310" spans="1:6" ht="13.8" x14ac:dyDescent="0.3">
      <c r="A310" s="78" t="s">
        <v>16</v>
      </c>
      <c r="B310" s="47">
        <v>7</v>
      </c>
      <c r="C310" s="48">
        <v>6</v>
      </c>
      <c r="D310" s="48">
        <v>8</v>
      </c>
      <c r="E310" s="49">
        <v>7.5</v>
      </c>
      <c r="F310" s="36">
        <f t="shared" si="4"/>
        <v>28.5</v>
      </c>
    </row>
    <row r="311" spans="1:6" ht="13.8" x14ac:dyDescent="0.3">
      <c r="A311" s="78" t="s">
        <v>16</v>
      </c>
      <c r="B311" s="47">
        <v>10</v>
      </c>
      <c r="C311" s="48">
        <v>6</v>
      </c>
      <c r="D311" s="48">
        <v>8</v>
      </c>
      <c r="E311" s="49">
        <v>4.5</v>
      </c>
      <c r="F311" s="36">
        <f t="shared" si="4"/>
        <v>28.5</v>
      </c>
    </row>
    <row r="312" spans="1:6" ht="13.8" x14ac:dyDescent="0.3">
      <c r="A312" s="78" t="s">
        <v>16</v>
      </c>
      <c r="B312" s="47">
        <v>5</v>
      </c>
      <c r="C312" s="48">
        <v>10</v>
      </c>
      <c r="D312" s="48">
        <v>10</v>
      </c>
      <c r="E312" s="49">
        <v>3</v>
      </c>
      <c r="F312" s="36">
        <f t="shared" si="4"/>
        <v>28</v>
      </c>
    </row>
    <row r="313" spans="1:6" ht="13.8" x14ac:dyDescent="0.3">
      <c r="A313" s="78" t="s">
        <v>16</v>
      </c>
      <c r="B313" s="47">
        <v>5</v>
      </c>
      <c r="C313" s="48">
        <v>10</v>
      </c>
      <c r="D313" s="48">
        <v>7</v>
      </c>
      <c r="E313" s="49">
        <v>4.5</v>
      </c>
      <c r="F313" s="36">
        <f t="shared" si="4"/>
        <v>26.5</v>
      </c>
    </row>
    <row r="314" spans="1:6" ht="13.8" x14ac:dyDescent="0.3">
      <c r="A314" s="78" t="s">
        <v>16</v>
      </c>
      <c r="B314" s="47">
        <v>4</v>
      </c>
      <c r="C314" s="48">
        <v>10</v>
      </c>
      <c r="D314" s="48">
        <v>8</v>
      </c>
      <c r="E314" s="49">
        <v>4.5</v>
      </c>
      <c r="F314" s="36">
        <f t="shared" si="4"/>
        <v>26.5</v>
      </c>
    </row>
    <row r="315" spans="1:6" ht="13.8" x14ac:dyDescent="0.3">
      <c r="A315" s="78" t="s">
        <v>16</v>
      </c>
      <c r="B315" s="47">
        <v>5</v>
      </c>
      <c r="C315" s="48">
        <v>10</v>
      </c>
      <c r="D315" s="48">
        <v>8</v>
      </c>
      <c r="E315" s="49">
        <v>2</v>
      </c>
      <c r="F315" s="36">
        <f t="shared" si="4"/>
        <v>25</v>
      </c>
    </row>
    <row r="316" spans="1:6" ht="13.8" x14ac:dyDescent="0.3">
      <c r="A316" s="78" t="s">
        <v>16</v>
      </c>
      <c r="B316" s="47">
        <v>5</v>
      </c>
      <c r="C316" s="48">
        <v>6</v>
      </c>
      <c r="D316" s="48">
        <v>9.5</v>
      </c>
      <c r="E316" s="49">
        <v>3.5</v>
      </c>
      <c r="F316" s="36">
        <f t="shared" si="4"/>
        <v>24</v>
      </c>
    </row>
    <row r="317" spans="1:6" ht="13.8" x14ac:dyDescent="0.3">
      <c r="A317" s="78" t="s">
        <v>16</v>
      </c>
      <c r="B317" s="47">
        <v>7</v>
      </c>
      <c r="C317" s="48">
        <v>6</v>
      </c>
      <c r="D317" s="48">
        <v>8</v>
      </c>
      <c r="E317" s="49">
        <v>3</v>
      </c>
      <c r="F317" s="36">
        <f t="shared" si="4"/>
        <v>24</v>
      </c>
    </row>
    <row r="318" spans="1:6" ht="13.8" x14ac:dyDescent="0.3">
      <c r="A318" s="78" t="s">
        <v>16</v>
      </c>
      <c r="B318" s="47">
        <v>2</v>
      </c>
      <c r="C318" s="48">
        <v>10</v>
      </c>
      <c r="D318" s="48">
        <v>8</v>
      </c>
      <c r="E318" s="49">
        <v>3.5</v>
      </c>
      <c r="F318" s="36">
        <f t="shared" si="4"/>
        <v>23.5</v>
      </c>
    </row>
    <row r="319" spans="1:6" ht="13.8" x14ac:dyDescent="0.3">
      <c r="A319" s="78" t="s">
        <v>16</v>
      </c>
      <c r="B319" s="47">
        <v>8</v>
      </c>
      <c r="C319" s="48">
        <v>10</v>
      </c>
      <c r="D319" s="48">
        <v>1</v>
      </c>
      <c r="E319" s="49">
        <v>4</v>
      </c>
      <c r="F319" s="36">
        <f t="shared" si="4"/>
        <v>23</v>
      </c>
    </row>
    <row r="320" spans="1:6" ht="13.8" x14ac:dyDescent="0.3">
      <c r="A320" s="78" t="s">
        <v>16</v>
      </c>
      <c r="B320" s="47">
        <v>6</v>
      </c>
      <c r="C320" s="48">
        <v>10</v>
      </c>
      <c r="D320" s="48">
        <v>2</v>
      </c>
      <c r="E320" s="49">
        <v>4.5</v>
      </c>
      <c r="F320" s="36">
        <f t="shared" si="4"/>
        <v>22.5</v>
      </c>
    </row>
    <row r="321" spans="1:6" ht="13.8" x14ac:dyDescent="0.3">
      <c r="A321" s="78" t="s">
        <v>16</v>
      </c>
      <c r="B321" s="47">
        <v>5</v>
      </c>
      <c r="C321" s="48">
        <v>7</v>
      </c>
      <c r="D321" s="48">
        <v>8</v>
      </c>
      <c r="E321" s="49">
        <v>2</v>
      </c>
      <c r="F321" s="36">
        <f t="shared" si="4"/>
        <v>22</v>
      </c>
    </row>
    <row r="322" spans="1:6" ht="13.8" x14ac:dyDescent="0.3">
      <c r="A322" s="78" t="s">
        <v>16</v>
      </c>
      <c r="B322" s="47">
        <v>8</v>
      </c>
      <c r="C322" s="48">
        <v>10</v>
      </c>
      <c r="D322" s="48">
        <v>0</v>
      </c>
      <c r="E322" s="49">
        <v>4</v>
      </c>
      <c r="F322" s="36">
        <f t="shared" si="4"/>
        <v>22</v>
      </c>
    </row>
    <row r="323" spans="1:6" ht="13.8" x14ac:dyDescent="0.3">
      <c r="A323" s="78" t="s">
        <v>16</v>
      </c>
      <c r="B323" s="47">
        <v>2</v>
      </c>
      <c r="C323" s="48">
        <v>6</v>
      </c>
      <c r="D323" s="48">
        <v>7</v>
      </c>
      <c r="E323" s="49">
        <v>6.5</v>
      </c>
      <c r="F323" s="36">
        <f t="shared" si="4"/>
        <v>21.5</v>
      </c>
    </row>
    <row r="324" spans="1:6" ht="13.8" x14ac:dyDescent="0.3">
      <c r="A324" s="78" t="s">
        <v>16</v>
      </c>
      <c r="B324" s="47">
        <v>10</v>
      </c>
      <c r="C324" s="48">
        <v>6</v>
      </c>
      <c r="D324" s="48">
        <v>1</v>
      </c>
      <c r="E324" s="49">
        <v>4.5</v>
      </c>
      <c r="F324" s="36">
        <f t="shared" si="4"/>
        <v>21.5</v>
      </c>
    </row>
    <row r="325" spans="1:6" ht="13.8" x14ac:dyDescent="0.3">
      <c r="A325" s="78" t="s">
        <v>16</v>
      </c>
      <c r="B325" s="47">
        <v>5</v>
      </c>
      <c r="C325" s="48">
        <v>10</v>
      </c>
      <c r="D325" s="48">
        <v>3</v>
      </c>
      <c r="E325" s="49">
        <v>1.5</v>
      </c>
      <c r="F325" s="36">
        <f t="shared" si="4"/>
        <v>19.5</v>
      </c>
    </row>
    <row r="326" spans="1:6" ht="13.8" x14ac:dyDescent="0.3">
      <c r="A326" s="78" t="s">
        <v>16</v>
      </c>
      <c r="B326" s="47">
        <v>2</v>
      </c>
      <c r="C326" s="48">
        <v>5</v>
      </c>
      <c r="D326" s="48">
        <v>10</v>
      </c>
      <c r="E326" s="49">
        <v>1</v>
      </c>
      <c r="F326" s="36">
        <f t="shared" si="4"/>
        <v>18</v>
      </c>
    </row>
    <row r="327" spans="1:6" ht="13.8" x14ac:dyDescent="0.3">
      <c r="A327" s="78" t="s">
        <v>16</v>
      </c>
      <c r="B327" s="47">
        <v>3</v>
      </c>
      <c r="C327" s="48">
        <v>6</v>
      </c>
      <c r="D327" s="48">
        <v>2</v>
      </c>
      <c r="E327" s="49">
        <v>6</v>
      </c>
      <c r="F327" s="36">
        <f t="shared" si="4"/>
        <v>17</v>
      </c>
    </row>
    <row r="328" spans="1:6" ht="13.8" x14ac:dyDescent="0.3">
      <c r="A328" s="78" t="s">
        <v>16</v>
      </c>
      <c r="B328" s="47">
        <v>7</v>
      </c>
      <c r="C328" s="48">
        <v>3</v>
      </c>
      <c r="D328" s="48">
        <v>5</v>
      </c>
      <c r="E328" s="49">
        <v>1</v>
      </c>
      <c r="F328" s="36">
        <f t="shared" si="4"/>
        <v>16</v>
      </c>
    </row>
    <row r="329" spans="1:6" ht="13.8" x14ac:dyDescent="0.3">
      <c r="A329" s="78" t="s">
        <v>16</v>
      </c>
      <c r="B329" s="47">
        <v>2</v>
      </c>
      <c r="C329" s="48">
        <v>5</v>
      </c>
      <c r="D329" s="48">
        <v>8</v>
      </c>
      <c r="E329" s="49">
        <v>0</v>
      </c>
      <c r="F329" s="36">
        <f t="shared" si="4"/>
        <v>15</v>
      </c>
    </row>
    <row r="330" spans="1:6" ht="13.8" x14ac:dyDescent="0.3">
      <c r="A330" s="78" t="s">
        <v>16</v>
      </c>
      <c r="B330" s="47">
        <v>3</v>
      </c>
      <c r="C330" s="48">
        <v>6</v>
      </c>
      <c r="D330" s="48">
        <v>5</v>
      </c>
      <c r="E330" s="49">
        <v>0.5</v>
      </c>
      <c r="F330" s="36">
        <f t="shared" si="4"/>
        <v>14.5</v>
      </c>
    </row>
    <row r="331" spans="1:6" ht="13.8" x14ac:dyDescent="0.3">
      <c r="A331" s="78" t="s">
        <v>16</v>
      </c>
      <c r="B331" s="47">
        <v>6</v>
      </c>
      <c r="C331" s="48">
        <v>8</v>
      </c>
      <c r="D331" s="48">
        <v>0</v>
      </c>
      <c r="E331" s="49">
        <v>0</v>
      </c>
      <c r="F331" s="36">
        <f t="shared" si="4"/>
        <v>14</v>
      </c>
    </row>
    <row r="332" spans="1:6" ht="13.8" x14ac:dyDescent="0.3">
      <c r="A332" s="78" t="s">
        <v>16</v>
      </c>
      <c r="B332" s="47">
        <v>2</v>
      </c>
      <c r="C332" s="48">
        <v>10</v>
      </c>
      <c r="D332" s="48">
        <v>0</v>
      </c>
      <c r="E332" s="49">
        <v>4</v>
      </c>
      <c r="F332" s="36">
        <f t="shared" si="4"/>
        <v>16</v>
      </c>
    </row>
    <row r="333" spans="1:6" ht="13.8" x14ac:dyDescent="0.3">
      <c r="A333" s="78" t="s">
        <v>16</v>
      </c>
      <c r="B333" s="47">
        <v>4</v>
      </c>
      <c r="C333" s="48">
        <v>2</v>
      </c>
      <c r="D333" s="48">
        <v>6</v>
      </c>
      <c r="E333" s="49">
        <v>3.5</v>
      </c>
      <c r="F333" s="36">
        <f t="shared" si="4"/>
        <v>15.5</v>
      </c>
    </row>
    <row r="334" spans="1:6" ht="13.8" x14ac:dyDescent="0.3">
      <c r="A334" s="78" t="s">
        <v>16</v>
      </c>
      <c r="B334" s="47">
        <v>2</v>
      </c>
      <c r="C334" s="48">
        <v>7</v>
      </c>
      <c r="D334" s="48">
        <v>2</v>
      </c>
      <c r="E334" s="49">
        <v>4</v>
      </c>
      <c r="F334" s="36">
        <f t="shared" si="4"/>
        <v>15</v>
      </c>
    </row>
    <row r="335" spans="1:6" ht="13.8" x14ac:dyDescent="0.3">
      <c r="A335" s="78" t="s">
        <v>16</v>
      </c>
      <c r="B335" s="47">
        <v>4</v>
      </c>
      <c r="C335" s="48">
        <v>0</v>
      </c>
      <c r="D335" s="48">
        <v>9.5</v>
      </c>
      <c r="E335" s="49">
        <v>0.5</v>
      </c>
      <c r="F335" s="36">
        <f t="shared" si="4"/>
        <v>14</v>
      </c>
    </row>
    <row r="336" spans="1:6" ht="13.8" x14ac:dyDescent="0.3">
      <c r="A336" s="78" t="s">
        <v>16</v>
      </c>
      <c r="B336" s="47">
        <v>5</v>
      </c>
      <c r="C336" s="48">
        <v>4</v>
      </c>
      <c r="D336" s="48">
        <v>2</v>
      </c>
      <c r="E336" s="49">
        <v>2</v>
      </c>
      <c r="F336" s="36">
        <f t="shared" si="4"/>
        <v>13</v>
      </c>
    </row>
    <row r="337" spans="1:6" ht="13.8" x14ac:dyDescent="0.3">
      <c r="A337" s="78" t="s">
        <v>16</v>
      </c>
      <c r="B337" s="47">
        <v>2</v>
      </c>
      <c r="C337" s="48">
        <v>6</v>
      </c>
      <c r="D337" s="48">
        <v>5</v>
      </c>
      <c r="E337" s="49">
        <v>0</v>
      </c>
      <c r="F337" s="36">
        <f t="shared" si="4"/>
        <v>13</v>
      </c>
    </row>
    <row r="338" spans="1:6" ht="13.8" x14ac:dyDescent="0.3">
      <c r="A338" s="78" t="s">
        <v>16</v>
      </c>
      <c r="B338" s="47">
        <v>2</v>
      </c>
      <c r="C338" s="48">
        <v>0</v>
      </c>
      <c r="D338" s="48">
        <v>5</v>
      </c>
      <c r="E338" s="49">
        <v>5</v>
      </c>
      <c r="F338" s="36">
        <f t="shared" si="4"/>
        <v>12</v>
      </c>
    </row>
    <row r="339" spans="1:6" ht="13.8" x14ac:dyDescent="0.3">
      <c r="A339" s="78" t="s">
        <v>16</v>
      </c>
      <c r="B339" s="47">
        <v>2</v>
      </c>
      <c r="C339" s="48">
        <v>10</v>
      </c>
      <c r="D339" s="48">
        <v>0</v>
      </c>
      <c r="E339" s="49">
        <v>0</v>
      </c>
      <c r="F339" s="36">
        <f t="shared" si="4"/>
        <v>12</v>
      </c>
    </row>
    <row r="340" spans="1:6" ht="13.8" x14ac:dyDescent="0.3">
      <c r="A340" s="78" t="s">
        <v>16</v>
      </c>
      <c r="B340" s="47">
        <v>2</v>
      </c>
      <c r="C340" s="48">
        <v>6</v>
      </c>
      <c r="D340" s="48">
        <v>2</v>
      </c>
      <c r="E340" s="49">
        <v>1.5</v>
      </c>
      <c r="F340" s="36">
        <f t="shared" si="4"/>
        <v>11.5</v>
      </c>
    </row>
    <row r="341" spans="1:6" ht="13.8" x14ac:dyDescent="0.3">
      <c r="A341" s="78" t="s">
        <v>16</v>
      </c>
      <c r="B341" s="47">
        <v>2</v>
      </c>
      <c r="C341" s="48">
        <v>5</v>
      </c>
      <c r="D341" s="48">
        <v>3</v>
      </c>
      <c r="E341" s="49">
        <v>1</v>
      </c>
      <c r="F341" s="36">
        <f t="shared" si="4"/>
        <v>11</v>
      </c>
    </row>
    <row r="342" spans="1:6" ht="13.8" x14ac:dyDescent="0.3">
      <c r="A342" s="78" t="s">
        <v>16</v>
      </c>
      <c r="B342" s="47">
        <v>2</v>
      </c>
      <c r="C342" s="48">
        <v>4</v>
      </c>
      <c r="D342" s="48">
        <v>5</v>
      </c>
      <c r="E342" s="49">
        <v>0</v>
      </c>
      <c r="F342" s="36">
        <f t="shared" si="4"/>
        <v>11</v>
      </c>
    </row>
    <row r="343" spans="1:6" ht="13.8" x14ac:dyDescent="0.3">
      <c r="A343" s="78" t="s">
        <v>16</v>
      </c>
      <c r="B343" s="47">
        <v>2</v>
      </c>
      <c r="C343" s="48">
        <v>9</v>
      </c>
      <c r="D343" s="48">
        <v>0</v>
      </c>
      <c r="E343" s="49">
        <v>0</v>
      </c>
      <c r="F343" s="36">
        <f t="shared" si="4"/>
        <v>11</v>
      </c>
    </row>
    <row r="344" spans="1:6" ht="13.8" x14ac:dyDescent="0.3">
      <c r="A344" s="78" t="s">
        <v>16</v>
      </c>
      <c r="B344" s="47">
        <v>3</v>
      </c>
      <c r="C344" s="48">
        <v>5</v>
      </c>
      <c r="D344" s="48">
        <v>2</v>
      </c>
      <c r="E344" s="49">
        <v>0</v>
      </c>
      <c r="F344" s="36">
        <f t="shared" si="4"/>
        <v>10</v>
      </c>
    </row>
    <row r="345" spans="1:6" ht="13.8" x14ac:dyDescent="0.3">
      <c r="A345" s="78" t="s">
        <v>16</v>
      </c>
      <c r="B345" s="47">
        <v>2</v>
      </c>
      <c r="C345" s="48">
        <v>5</v>
      </c>
      <c r="D345" s="48">
        <v>2</v>
      </c>
      <c r="E345" s="49">
        <v>0.5</v>
      </c>
      <c r="F345" s="36">
        <f t="shared" si="4"/>
        <v>9.5</v>
      </c>
    </row>
    <row r="346" spans="1:6" ht="13.8" x14ac:dyDescent="0.3">
      <c r="A346" s="78" t="s">
        <v>16</v>
      </c>
      <c r="B346" s="47">
        <v>2</v>
      </c>
      <c r="C346" s="48">
        <v>6</v>
      </c>
      <c r="D346" s="48">
        <v>1</v>
      </c>
      <c r="E346" s="49">
        <v>0</v>
      </c>
      <c r="F346" s="36">
        <f t="shared" si="4"/>
        <v>9</v>
      </c>
    </row>
    <row r="347" spans="1:6" ht="13.8" x14ac:dyDescent="0.3">
      <c r="A347" s="78" t="s">
        <v>16</v>
      </c>
      <c r="B347" s="47">
        <v>2</v>
      </c>
      <c r="C347" s="48">
        <v>6</v>
      </c>
      <c r="D347" s="48">
        <v>0</v>
      </c>
      <c r="E347" s="49">
        <v>0</v>
      </c>
      <c r="F347" s="36">
        <f t="shared" si="4"/>
        <v>8</v>
      </c>
    </row>
    <row r="348" spans="1:6" ht="13.8" x14ac:dyDescent="0.3">
      <c r="A348" s="78" t="s">
        <v>16</v>
      </c>
      <c r="B348" s="47">
        <v>3</v>
      </c>
      <c r="C348" s="48">
        <v>3</v>
      </c>
      <c r="D348" s="48">
        <v>0</v>
      </c>
      <c r="E348" s="49">
        <v>1.5</v>
      </c>
      <c r="F348" s="36">
        <f t="shared" si="4"/>
        <v>7.5</v>
      </c>
    </row>
    <row r="349" spans="1:6" ht="13.8" x14ac:dyDescent="0.3">
      <c r="A349" s="78" t="s">
        <v>16</v>
      </c>
      <c r="B349" s="47">
        <v>2</v>
      </c>
      <c r="C349" s="48">
        <v>4</v>
      </c>
      <c r="D349" s="48">
        <v>0</v>
      </c>
      <c r="E349" s="49">
        <v>0</v>
      </c>
      <c r="F349" s="36">
        <f t="shared" si="4"/>
        <v>6</v>
      </c>
    </row>
    <row r="350" spans="1:6" ht="13.8" x14ac:dyDescent="0.3">
      <c r="A350" s="78" t="s">
        <v>16</v>
      </c>
      <c r="B350" s="47">
        <v>1.5</v>
      </c>
      <c r="C350" s="48">
        <v>1</v>
      </c>
      <c r="D350" s="48">
        <v>0</v>
      </c>
      <c r="E350" s="49">
        <v>1.5</v>
      </c>
      <c r="F350" s="36">
        <f t="shared" si="4"/>
        <v>4</v>
      </c>
    </row>
    <row r="351" spans="1:6" ht="13.8" x14ac:dyDescent="0.3">
      <c r="A351" s="78" t="s">
        <v>16</v>
      </c>
      <c r="B351" s="47">
        <v>2</v>
      </c>
      <c r="C351" s="48">
        <v>0</v>
      </c>
      <c r="D351" s="48">
        <v>0</v>
      </c>
      <c r="E351" s="49">
        <v>0</v>
      </c>
      <c r="F351" s="36">
        <f t="shared" si="4"/>
        <v>2</v>
      </c>
    </row>
    <row r="352" spans="1:6" ht="13.8" x14ac:dyDescent="0.3">
      <c r="A352" s="102" t="s">
        <v>16</v>
      </c>
      <c r="B352" s="50">
        <v>0</v>
      </c>
      <c r="C352" s="51">
        <v>1</v>
      </c>
      <c r="D352" s="51">
        <v>0</v>
      </c>
      <c r="E352" s="52">
        <v>0</v>
      </c>
      <c r="F352" s="37">
        <f t="shared" si="4"/>
        <v>1</v>
      </c>
    </row>
    <row r="353" spans="1:6" ht="13.8" x14ac:dyDescent="0.3">
      <c r="A353" s="78" t="s">
        <v>6</v>
      </c>
      <c r="B353" s="47">
        <v>10</v>
      </c>
      <c r="C353" s="48">
        <v>10</v>
      </c>
      <c r="D353" s="48">
        <v>8.5</v>
      </c>
      <c r="E353" s="49">
        <v>10</v>
      </c>
      <c r="F353" s="36">
        <f t="shared" si="4"/>
        <v>38.5</v>
      </c>
    </row>
    <row r="354" spans="1:6" ht="13.8" x14ac:dyDescent="0.3">
      <c r="A354" s="78" t="s">
        <v>6</v>
      </c>
      <c r="B354" s="47">
        <v>6</v>
      </c>
      <c r="C354" s="48">
        <v>10</v>
      </c>
      <c r="D354" s="48">
        <v>8.5</v>
      </c>
      <c r="E354" s="49">
        <v>10</v>
      </c>
      <c r="F354" s="36">
        <f t="shared" si="4"/>
        <v>34.5</v>
      </c>
    </row>
    <row r="355" spans="1:6" ht="13.8" x14ac:dyDescent="0.3">
      <c r="A355" s="78" t="s">
        <v>6</v>
      </c>
      <c r="B355" s="47">
        <v>7</v>
      </c>
      <c r="C355" s="48">
        <v>9</v>
      </c>
      <c r="D355" s="48">
        <v>2</v>
      </c>
      <c r="E355" s="49">
        <v>10</v>
      </c>
      <c r="F355" s="36">
        <f t="shared" si="4"/>
        <v>28</v>
      </c>
    </row>
    <row r="356" spans="1:6" ht="13.8" x14ac:dyDescent="0.3">
      <c r="A356" s="78" t="s">
        <v>6</v>
      </c>
      <c r="B356" s="47">
        <v>5</v>
      </c>
      <c r="C356" s="48">
        <v>5</v>
      </c>
      <c r="D356" s="48">
        <v>6</v>
      </c>
      <c r="E356" s="49">
        <v>5</v>
      </c>
      <c r="F356" s="36">
        <f t="shared" si="4"/>
        <v>21</v>
      </c>
    </row>
    <row r="357" spans="1:6" ht="13.8" x14ac:dyDescent="0.3">
      <c r="A357" s="78" t="s">
        <v>6</v>
      </c>
      <c r="B357" s="47">
        <v>6</v>
      </c>
      <c r="C357" s="48">
        <v>7</v>
      </c>
      <c r="D357" s="48">
        <v>2</v>
      </c>
      <c r="E357" s="49">
        <v>5</v>
      </c>
      <c r="F357" s="36">
        <f t="shared" si="4"/>
        <v>20</v>
      </c>
    </row>
    <row r="358" spans="1:6" ht="13.8" x14ac:dyDescent="0.3">
      <c r="A358" s="78" t="s">
        <v>6</v>
      </c>
      <c r="B358" s="47">
        <v>2</v>
      </c>
      <c r="C358" s="48">
        <v>5</v>
      </c>
      <c r="D358" s="48">
        <v>6.5</v>
      </c>
      <c r="E358" s="49">
        <v>5</v>
      </c>
      <c r="F358" s="36">
        <f t="shared" si="4"/>
        <v>18.5</v>
      </c>
    </row>
    <row r="359" spans="1:6" ht="13.8" x14ac:dyDescent="0.3">
      <c r="A359" s="78" t="s">
        <v>6</v>
      </c>
      <c r="B359" s="47">
        <v>7</v>
      </c>
      <c r="C359" s="48">
        <v>9.5</v>
      </c>
      <c r="D359" s="48">
        <v>2</v>
      </c>
      <c r="E359" s="49">
        <v>0</v>
      </c>
      <c r="F359" s="36">
        <f t="shared" si="4"/>
        <v>18.5</v>
      </c>
    </row>
    <row r="360" spans="1:6" ht="13.8" x14ac:dyDescent="0.3">
      <c r="A360" s="78" t="s">
        <v>6</v>
      </c>
      <c r="B360" s="47">
        <v>6</v>
      </c>
      <c r="C360" s="48">
        <v>0.5</v>
      </c>
      <c r="D360" s="48">
        <v>6</v>
      </c>
      <c r="E360" s="49">
        <v>5</v>
      </c>
      <c r="F360" s="36">
        <f t="shared" si="4"/>
        <v>17.5</v>
      </c>
    </row>
    <row r="361" spans="1:6" ht="13.8" x14ac:dyDescent="0.3">
      <c r="A361" s="78" t="s">
        <v>6</v>
      </c>
      <c r="B361" s="47">
        <v>3</v>
      </c>
      <c r="C361" s="48">
        <v>8</v>
      </c>
      <c r="D361" s="48">
        <v>6.5</v>
      </c>
      <c r="E361" s="49">
        <v>0</v>
      </c>
      <c r="F361" s="36">
        <f t="shared" si="4"/>
        <v>17.5</v>
      </c>
    </row>
    <row r="362" spans="1:6" ht="13.8" x14ac:dyDescent="0.3">
      <c r="A362" s="78" t="s">
        <v>6</v>
      </c>
      <c r="B362" s="47">
        <v>2</v>
      </c>
      <c r="C362" s="48">
        <v>7.5</v>
      </c>
      <c r="D362" s="48">
        <v>7.5</v>
      </c>
      <c r="E362" s="49">
        <v>0</v>
      </c>
      <c r="F362" s="36">
        <f t="shared" si="4"/>
        <v>17</v>
      </c>
    </row>
    <row r="363" spans="1:6" ht="13.8" x14ac:dyDescent="0.3">
      <c r="A363" s="78" t="s">
        <v>6</v>
      </c>
      <c r="B363" s="47">
        <v>0</v>
      </c>
      <c r="C363" s="48">
        <v>8.5</v>
      </c>
      <c r="D363" s="48">
        <v>6.5</v>
      </c>
      <c r="E363" s="49">
        <v>0</v>
      </c>
      <c r="F363" s="36">
        <f t="shared" si="4"/>
        <v>15</v>
      </c>
    </row>
    <row r="364" spans="1:6" ht="13.8" x14ac:dyDescent="0.3">
      <c r="A364" s="78" t="s">
        <v>6</v>
      </c>
      <c r="B364" s="47">
        <v>3</v>
      </c>
      <c r="C364" s="48">
        <v>8.5</v>
      </c>
      <c r="D364" s="48">
        <v>2</v>
      </c>
      <c r="E364" s="49">
        <v>2</v>
      </c>
      <c r="F364" s="36">
        <f t="shared" si="4"/>
        <v>15.5</v>
      </c>
    </row>
    <row r="365" spans="1:6" ht="13.8" x14ac:dyDescent="0.3">
      <c r="A365" s="78" t="s">
        <v>6</v>
      </c>
      <c r="B365" s="47">
        <v>2</v>
      </c>
      <c r="C365" s="48">
        <v>0</v>
      </c>
      <c r="D365" s="48">
        <v>2</v>
      </c>
      <c r="E365" s="49">
        <v>10</v>
      </c>
      <c r="F365" s="36">
        <f t="shared" ref="F365:F380" si="5">B365+C365+D365+E365</f>
        <v>14</v>
      </c>
    </row>
    <row r="366" spans="1:6" ht="13.8" x14ac:dyDescent="0.3">
      <c r="A366" s="78" t="s">
        <v>6</v>
      </c>
      <c r="B366" s="47">
        <v>3.5</v>
      </c>
      <c r="C366" s="48">
        <v>6</v>
      </c>
      <c r="D366" s="48">
        <v>2</v>
      </c>
      <c r="E366" s="49">
        <v>2</v>
      </c>
      <c r="F366" s="36">
        <f t="shared" si="5"/>
        <v>13.5</v>
      </c>
    </row>
    <row r="367" spans="1:6" ht="13.8" x14ac:dyDescent="0.3">
      <c r="A367" s="78" t="s">
        <v>6</v>
      </c>
      <c r="B367" s="47">
        <v>4</v>
      </c>
      <c r="C367" s="48">
        <v>5</v>
      </c>
      <c r="D367" s="48">
        <v>4</v>
      </c>
      <c r="E367" s="49">
        <v>0</v>
      </c>
      <c r="F367" s="36">
        <f t="shared" si="5"/>
        <v>13</v>
      </c>
    </row>
    <row r="368" spans="1:6" ht="13.8" x14ac:dyDescent="0.3">
      <c r="A368" s="78" t="s">
        <v>6</v>
      </c>
      <c r="B368" s="47">
        <v>0</v>
      </c>
      <c r="C368" s="48">
        <v>0</v>
      </c>
      <c r="D368" s="48">
        <v>2</v>
      </c>
      <c r="E368" s="49">
        <v>10</v>
      </c>
      <c r="F368" s="36">
        <f t="shared" si="5"/>
        <v>12</v>
      </c>
    </row>
    <row r="369" spans="1:6" ht="13.8" x14ac:dyDescent="0.3">
      <c r="A369" s="78" t="s">
        <v>6</v>
      </c>
      <c r="B369" s="47">
        <v>4</v>
      </c>
      <c r="C369" s="48">
        <v>6</v>
      </c>
      <c r="D369" s="48">
        <v>2</v>
      </c>
      <c r="E369" s="49">
        <v>0</v>
      </c>
      <c r="F369" s="36">
        <f t="shared" si="5"/>
        <v>12</v>
      </c>
    </row>
    <row r="370" spans="1:6" ht="13.8" x14ac:dyDescent="0.3">
      <c r="A370" s="78" t="s">
        <v>6</v>
      </c>
      <c r="B370" s="47">
        <v>4</v>
      </c>
      <c r="C370" s="48">
        <v>6.5</v>
      </c>
      <c r="D370" s="48">
        <v>1.5</v>
      </c>
      <c r="E370" s="49">
        <v>0</v>
      </c>
      <c r="F370" s="36">
        <f t="shared" si="5"/>
        <v>12</v>
      </c>
    </row>
    <row r="371" spans="1:6" ht="13.8" x14ac:dyDescent="0.3">
      <c r="A371" s="78" t="s">
        <v>6</v>
      </c>
      <c r="B371" s="47">
        <v>2</v>
      </c>
      <c r="C371" s="48">
        <v>5</v>
      </c>
      <c r="D371" s="48">
        <v>2</v>
      </c>
      <c r="E371" s="49">
        <v>2</v>
      </c>
      <c r="F371" s="36">
        <f t="shared" si="5"/>
        <v>11</v>
      </c>
    </row>
    <row r="372" spans="1:6" ht="13.8" x14ac:dyDescent="0.3">
      <c r="A372" s="78" t="s">
        <v>6</v>
      </c>
      <c r="B372" s="47">
        <v>2</v>
      </c>
      <c r="C372" s="48">
        <v>4.5</v>
      </c>
      <c r="D372" s="48">
        <v>3</v>
      </c>
      <c r="E372" s="49">
        <v>0</v>
      </c>
      <c r="F372" s="36">
        <f t="shared" si="5"/>
        <v>9.5</v>
      </c>
    </row>
    <row r="373" spans="1:6" ht="13.8" x14ac:dyDescent="0.3">
      <c r="A373" s="78" t="s">
        <v>6</v>
      </c>
      <c r="B373" s="47">
        <v>2</v>
      </c>
      <c r="C373" s="48">
        <v>5</v>
      </c>
      <c r="D373" s="48">
        <v>2</v>
      </c>
      <c r="E373" s="49">
        <v>0</v>
      </c>
      <c r="F373" s="36">
        <f t="shared" si="5"/>
        <v>9</v>
      </c>
    </row>
    <row r="374" spans="1:6" ht="13.8" x14ac:dyDescent="0.3">
      <c r="A374" s="78" t="s">
        <v>6</v>
      </c>
      <c r="B374" s="47">
        <v>2</v>
      </c>
      <c r="C374" s="48">
        <v>3.5</v>
      </c>
      <c r="D374" s="48">
        <v>2</v>
      </c>
      <c r="E374" s="49">
        <v>0</v>
      </c>
      <c r="F374" s="36">
        <f t="shared" si="5"/>
        <v>7.5</v>
      </c>
    </row>
    <row r="375" spans="1:6" ht="13.8" x14ac:dyDescent="0.3">
      <c r="A375" s="78" t="s">
        <v>6</v>
      </c>
      <c r="B375" s="47">
        <v>0</v>
      </c>
      <c r="C375" s="48">
        <v>0</v>
      </c>
      <c r="D375" s="48">
        <v>1</v>
      </c>
      <c r="E375" s="49">
        <v>6</v>
      </c>
      <c r="F375" s="36">
        <f t="shared" si="5"/>
        <v>7</v>
      </c>
    </row>
    <row r="376" spans="1:6" ht="13.8" x14ac:dyDescent="0.3">
      <c r="A376" s="78" t="s">
        <v>6</v>
      </c>
      <c r="B376" s="47">
        <v>0</v>
      </c>
      <c r="C376" s="48">
        <v>1</v>
      </c>
      <c r="D376" s="48">
        <v>2</v>
      </c>
      <c r="E376" s="49">
        <v>2</v>
      </c>
      <c r="F376" s="36">
        <f t="shared" si="5"/>
        <v>5</v>
      </c>
    </row>
    <row r="377" spans="1:6" ht="13.8" x14ac:dyDescent="0.3">
      <c r="A377" s="78" t="s">
        <v>6</v>
      </c>
      <c r="B377" s="47">
        <v>2</v>
      </c>
      <c r="C377" s="48">
        <v>0</v>
      </c>
      <c r="D377" s="48">
        <v>2</v>
      </c>
      <c r="E377" s="49">
        <v>0</v>
      </c>
      <c r="F377" s="36">
        <f t="shared" si="5"/>
        <v>4</v>
      </c>
    </row>
    <row r="378" spans="1:6" ht="13.8" x14ac:dyDescent="0.3">
      <c r="A378" s="78" t="s">
        <v>6</v>
      </c>
      <c r="B378" s="47">
        <v>0</v>
      </c>
      <c r="C378" s="48">
        <v>1</v>
      </c>
      <c r="D378" s="48">
        <v>3</v>
      </c>
      <c r="E378" s="49">
        <v>0</v>
      </c>
      <c r="F378" s="36">
        <f t="shared" si="5"/>
        <v>4</v>
      </c>
    </row>
    <row r="379" spans="1:6" ht="13.8" x14ac:dyDescent="0.3">
      <c r="A379" s="78" t="s">
        <v>6</v>
      </c>
      <c r="B379" s="47">
        <v>1.5</v>
      </c>
      <c r="C379" s="48">
        <v>0</v>
      </c>
      <c r="D379" s="48">
        <v>0.5</v>
      </c>
      <c r="E379" s="49">
        <v>0</v>
      </c>
      <c r="F379" s="36">
        <f t="shared" si="5"/>
        <v>2</v>
      </c>
    </row>
    <row r="380" spans="1:6" ht="13.8" x14ac:dyDescent="0.3">
      <c r="A380" s="102" t="s">
        <v>6</v>
      </c>
      <c r="B380" s="50">
        <v>0</v>
      </c>
      <c r="C380" s="51">
        <v>0.5</v>
      </c>
      <c r="D380" s="51">
        <v>1</v>
      </c>
      <c r="E380" s="52">
        <v>0</v>
      </c>
      <c r="F380" s="37">
        <f t="shared" si="5"/>
        <v>1.5</v>
      </c>
    </row>
  </sheetData>
  <phoneticPr fontId="34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421F-328B-49C7-A985-9439AC59E802}">
  <dimension ref="A1:L383"/>
  <sheetViews>
    <sheetView workbookViewId="0">
      <selection activeCell="J9" sqref="J9"/>
    </sheetView>
  </sheetViews>
  <sheetFormatPr defaultRowHeight="13.2" x14ac:dyDescent="0.25"/>
  <cols>
    <col min="1" max="1" width="19.33203125" customWidth="1"/>
    <col min="10" max="10" width="24.77734375" customWidth="1"/>
    <col min="11" max="11" width="20.77734375" customWidth="1"/>
    <col min="12" max="12" width="23.77734375" customWidth="1"/>
  </cols>
  <sheetData>
    <row r="1" spans="1:12" ht="14.4" thickBot="1" x14ac:dyDescent="0.35">
      <c r="A1" s="190" t="s">
        <v>21</v>
      </c>
      <c r="B1" s="191" t="s">
        <v>17</v>
      </c>
      <c r="C1" s="190" t="s">
        <v>18</v>
      </c>
      <c r="D1" s="190" t="s">
        <v>19</v>
      </c>
      <c r="E1" s="199" t="s">
        <v>20</v>
      </c>
      <c r="F1" s="208" t="s">
        <v>13</v>
      </c>
    </row>
    <row r="2" spans="1:12" ht="15" thickTop="1" thickBot="1" x14ac:dyDescent="0.35">
      <c r="A2" s="182" t="s">
        <v>4</v>
      </c>
      <c r="B2" s="192">
        <v>8.5</v>
      </c>
      <c r="C2" s="181">
        <v>9.5</v>
      </c>
      <c r="D2" s="181">
        <v>7.5</v>
      </c>
      <c r="E2" s="200">
        <v>9</v>
      </c>
      <c r="F2" s="180">
        <v>34.5</v>
      </c>
      <c r="I2" s="287" t="s">
        <v>83</v>
      </c>
      <c r="J2" s="287" t="s">
        <v>86</v>
      </c>
      <c r="K2" s="286" t="s">
        <v>81</v>
      </c>
      <c r="L2" s="287" t="s">
        <v>87</v>
      </c>
    </row>
    <row r="3" spans="1:12" ht="14.4" thickTop="1" x14ac:dyDescent="0.3">
      <c r="A3" s="182" t="s">
        <v>4</v>
      </c>
      <c r="B3" s="192">
        <v>8.5</v>
      </c>
      <c r="C3" s="181">
        <v>8</v>
      </c>
      <c r="D3" s="181">
        <v>6.5</v>
      </c>
      <c r="E3" s="200">
        <v>8</v>
      </c>
      <c r="F3" s="180">
        <v>31</v>
      </c>
      <c r="I3" s="252" t="s">
        <v>40</v>
      </c>
      <c r="J3" s="300">
        <f>AVERAGE(B2:B383)*10</f>
        <v>39.175392670157066</v>
      </c>
      <c r="K3" s="254">
        <f>CORREL(B2:B383,F2:F383)</f>
        <v>0.72164873968748255</v>
      </c>
      <c r="L3" s="300">
        <f>COUNTIF(B2:B383,0)/382*100</f>
        <v>11.780104712041885</v>
      </c>
    </row>
    <row r="4" spans="1:12" ht="13.8" x14ac:dyDescent="0.3">
      <c r="A4" s="182" t="s">
        <v>4</v>
      </c>
      <c r="B4" s="192">
        <v>10</v>
      </c>
      <c r="C4" s="181">
        <v>4</v>
      </c>
      <c r="D4" s="181">
        <v>4.5</v>
      </c>
      <c r="E4" s="200">
        <v>9</v>
      </c>
      <c r="F4" s="180">
        <v>27.5</v>
      </c>
      <c r="I4" s="252" t="s">
        <v>66</v>
      </c>
      <c r="J4" s="290">
        <f>AVERAGE(C2:C383)*10</f>
        <v>36.70603674540682</v>
      </c>
      <c r="K4" s="254">
        <f>CORREL(C2:C383,F2:F383)</f>
        <v>0.65853019005778757</v>
      </c>
      <c r="L4" s="290">
        <f>COUNTIF(C2:C383,0)/382*100</f>
        <v>14.136125654450263</v>
      </c>
    </row>
    <row r="5" spans="1:12" ht="13.8" x14ac:dyDescent="0.3">
      <c r="A5" s="182" t="s">
        <v>4</v>
      </c>
      <c r="B5" s="192">
        <v>7.5</v>
      </c>
      <c r="C5" s="181">
        <v>4</v>
      </c>
      <c r="D5" s="181">
        <v>4.5</v>
      </c>
      <c r="E5" s="200">
        <v>10</v>
      </c>
      <c r="F5" s="180">
        <v>26</v>
      </c>
      <c r="I5" s="252" t="s">
        <v>80</v>
      </c>
      <c r="J5" s="290">
        <f>AVERAGE(D2:D383)*10</f>
        <v>43.324607329842934</v>
      </c>
      <c r="K5" s="254">
        <f>CORREL(D2:D383,F2:F383)</f>
        <v>0.80868309184143006</v>
      </c>
      <c r="L5" s="290">
        <f>COUNTIF(D2:D383,0)/382*100</f>
        <v>21.204188481675391</v>
      </c>
    </row>
    <row r="6" spans="1:12" ht="13.8" x14ac:dyDescent="0.3">
      <c r="A6" s="182" t="s">
        <v>4</v>
      </c>
      <c r="B6" s="192">
        <v>7</v>
      </c>
      <c r="C6" s="181">
        <v>4</v>
      </c>
      <c r="D6" s="181">
        <v>6.5</v>
      </c>
      <c r="E6" s="200">
        <v>8</v>
      </c>
      <c r="F6" s="180">
        <v>25.5</v>
      </c>
      <c r="I6" s="255" t="s">
        <v>43</v>
      </c>
      <c r="J6" s="291">
        <f>AVERAGE(E2:E383)*10</f>
        <v>49.882198952879584</v>
      </c>
      <c r="K6" s="257">
        <f>CORREL(E2:E383,F2:F383)</f>
        <v>0.7652163876782988</v>
      </c>
      <c r="L6" s="291">
        <f>COUNTIF(E2:E383,0)/382*100</f>
        <v>13.350785340314136</v>
      </c>
    </row>
    <row r="7" spans="1:12" ht="13.8" x14ac:dyDescent="0.3">
      <c r="A7" s="182" t="s">
        <v>4</v>
      </c>
      <c r="B7" s="192">
        <v>7.5</v>
      </c>
      <c r="C7" s="181">
        <v>8</v>
      </c>
      <c r="D7" s="181">
        <v>4.5</v>
      </c>
      <c r="E7" s="200">
        <v>5</v>
      </c>
      <c r="F7" s="180">
        <v>25</v>
      </c>
    </row>
    <row r="8" spans="1:12" ht="14.4" thickBot="1" x14ac:dyDescent="0.35">
      <c r="A8" s="182" t="s">
        <v>4</v>
      </c>
      <c r="B8" s="192">
        <v>7</v>
      </c>
      <c r="C8" s="181">
        <v>2</v>
      </c>
      <c r="D8" s="181">
        <v>5.5</v>
      </c>
      <c r="E8" s="200">
        <v>10</v>
      </c>
      <c r="F8" s="180">
        <v>24.5</v>
      </c>
      <c r="J8" s="287" t="s">
        <v>88</v>
      </c>
    </row>
    <row r="9" spans="1:12" ht="14.4" thickTop="1" x14ac:dyDescent="0.3">
      <c r="A9" s="182" t="s">
        <v>4</v>
      </c>
      <c r="B9" s="192">
        <v>9</v>
      </c>
      <c r="C9" s="181">
        <v>4</v>
      </c>
      <c r="D9" s="181">
        <v>8.5</v>
      </c>
      <c r="E9" s="200">
        <v>0</v>
      </c>
      <c r="F9" s="180">
        <v>21.5</v>
      </c>
      <c r="J9" s="334">
        <f>AVERAGE(J3:J6)</f>
        <v>42.272058924571603</v>
      </c>
      <c r="K9" s="335"/>
    </row>
    <row r="10" spans="1:12" ht="13.8" x14ac:dyDescent="0.3">
      <c r="A10" s="182" t="s">
        <v>4</v>
      </c>
      <c r="B10" s="192">
        <v>4</v>
      </c>
      <c r="C10" s="181">
        <v>5</v>
      </c>
      <c r="D10" s="181">
        <v>4.5</v>
      </c>
      <c r="E10" s="200">
        <v>5</v>
      </c>
      <c r="F10" s="180">
        <v>18.5</v>
      </c>
    </row>
    <row r="11" spans="1:12" ht="13.8" x14ac:dyDescent="0.3">
      <c r="A11" s="182" t="s">
        <v>4</v>
      </c>
      <c r="B11" s="192">
        <v>8</v>
      </c>
      <c r="C11" s="181">
        <v>4</v>
      </c>
      <c r="D11" s="181">
        <v>0</v>
      </c>
      <c r="E11" s="200">
        <v>6</v>
      </c>
      <c r="F11" s="180">
        <v>18</v>
      </c>
    </row>
    <row r="12" spans="1:12" ht="13.8" x14ac:dyDescent="0.3">
      <c r="A12" s="182" t="s">
        <v>4</v>
      </c>
      <c r="B12" s="192">
        <v>2</v>
      </c>
      <c r="C12" s="181">
        <v>4</v>
      </c>
      <c r="D12" s="181">
        <v>5.5</v>
      </c>
      <c r="E12" s="200">
        <v>5</v>
      </c>
      <c r="F12" s="180">
        <v>16.5</v>
      </c>
    </row>
    <row r="13" spans="1:12" ht="13.8" x14ac:dyDescent="0.3">
      <c r="A13" s="182" t="s">
        <v>4</v>
      </c>
      <c r="B13" s="192">
        <v>4</v>
      </c>
      <c r="C13" s="181">
        <v>4</v>
      </c>
      <c r="D13" s="181">
        <v>4</v>
      </c>
      <c r="E13" s="200">
        <v>5</v>
      </c>
      <c r="F13" s="180">
        <v>17</v>
      </c>
    </row>
    <row r="14" spans="1:12" ht="13.8" x14ac:dyDescent="0.3">
      <c r="A14" s="182" t="s">
        <v>4</v>
      </c>
      <c r="B14" s="192">
        <v>5</v>
      </c>
      <c r="C14" s="181">
        <v>4</v>
      </c>
      <c r="D14" s="181">
        <v>4.5</v>
      </c>
      <c r="E14" s="200">
        <v>2</v>
      </c>
      <c r="F14" s="180">
        <v>15.5</v>
      </c>
    </row>
    <row r="15" spans="1:12" ht="13.8" x14ac:dyDescent="0.3">
      <c r="A15" s="182" t="s">
        <v>4</v>
      </c>
      <c r="B15" s="192">
        <v>9</v>
      </c>
      <c r="C15" s="181">
        <v>0</v>
      </c>
      <c r="D15" s="181">
        <v>2.5</v>
      </c>
      <c r="E15" s="200">
        <v>4</v>
      </c>
      <c r="F15" s="180">
        <v>15.5</v>
      </c>
    </row>
    <row r="16" spans="1:12" ht="13.8" x14ac:dyDescent="0.3">
      <c r="A16" s="182" t="s">
        <v>4</v>
      </c>
      <c r="B16" s="192">
        <v>5</v>
      </c>
      <c r="C16" s="181">
        <v>2</v>
      </c>
      <c r="D16" s="181">
        <v>5.5</v>
      </c>
      <c r="E16" s="200">
        <v>0</v>
      </c>
      <c r="F16" s="180">
        <v>12.5</v>
      </c>
    </row>
    <row r="17" spans="1:6" ht="13.8" x14ac:dyDescent="0.3">
      <c r="A17" s="182" t="s">
        <v>4</v>
      </c>
      <c r="B17" s="192">
        <v>0</v>
      </c>
      <c r="C17" s="181">
        <v>4</v>
      </c>
      <c r="D17" s="181">
        <v>3.5</v>
      </c>
      <c r="E17" s="200">
        <v>5</v>
      </c>
      <c r="F17" s="180">
        <v>12.5</v>
      </c>
    </row>
    <row r="18" spans="1:6" ht="13.8" x14ac:dyDescent="0.3">
      <c r="A18" s="182" t="s">
        <v>4</v>
      </c>
      <c r="B18" s="192">
        <v>1</v>
      </c>
      <c r="C18" s="181">
        <v>4</v>
      </c>
      <c r="D18" s="181">
        <v>1.5</v>
      </c>
      <c r="E18" s="200">
        <v>5.5</v>
      </c>
      <c r="F18" s="180">
        <v>12</v>
      </c>
    </row>
    <row r="19" spans="1:6" ht="13.8" x14ac:dyDescent="0.3">
      <c r="A19" s="182" t="s">
        <v>4</v>
      </c>
      <c r="B19" s="192">
        <v>1</v>
      </c>
      <c r="C19" s="181">
        <v>0</v>
      </c>
      <c r="D19" s="181">
        <v>3.5</v>
      </c>
      <c r="E19" s="200">
        <v>7.5</v>
      </c>
      <c r="F19" s="180">
        <v>12</v>
      </c>
    </row>
    <row r="20" spans="1:6" ht="13.8" x14ac:dyDescent="0.3">
      <c r="A20" s="182" t="s">
        <v>4</v>
      </c>
      <c r="B20" s="192">
        <v>3</v>
      </c>
      <c r="C20" s="181">
        <v>0</v>
      </c>
      <c r="D20" s="181">
        <v>2.5</v>
      </c>
      <c r="E20" s="200">
        <v>6.5</v>
      </c>
      <c r="F20" s="180">
        <v>12</v>
      </c>
    </row>
    <row r="21" spans="1:6" ht="13.8" x14ac:dyDescent="0.3">
      <c r="A21" s="182" t="s">
        <v>4</v>
      </c>
      <c r="B21" s="192">
        <v>0</v>
      </c>
      <c r="C21" s="181">
        <v>2</v>
      </c>
      <c r="D21" s="181">
        <v>4.5</v>
      </c>
      <c r="E21" s="200">
        <v>5</v>
      </c>
      <c r="F21" s="180">
        <v>11.5</v>
      </c>
    </row>
    <row r="22" spans="1:6" ht="13.8" x14ac:dyDescent="0.3">
      <c r="A22" s="182" t="s">
        <v>4</v>
      </c>
      <c r="B22" s="192">
        <v>4</v>
      </c>
      <c r="C22" s="181">
        <v>4</v>
      </c>
      <c r="D22" s="181">
        <v>3</v>
      </c>
      <c r="E22" s="200">
        <v>0</v>
      </c>
      <c r="F22" s="180">
        <v>11</v>
      </c>
    </row>
    <row r="23" spans="1:6" ht="13.8" x14ac:dyDescent="0.3">
      <c r="A23" s="182" t="s">
        <v>4</v>
      </c>
      <c r="B23" s="192">
        <v>3.5</v>
      </c>
      <c r="C23" s="181">
        <v>3.5</v>
      </c>
      <c r="D23" s="181">
        <v>0</v>
      </c>
      <c r="E23" s="200">
        <v>4</v>
      </c>
      <c r="F23" s="180">
        <v>11</v>
      </c>
    </row>
    <row r="24" spans="1:6" ht="13.8" x14ac:dyDescent="0.3">
      <c r="A24" s="182" t="s">
        <v>4</v>
      </c>
      <c r="B24" s="192">
        <v>0</v>
      </c>
      <c r="C24" s="181">
        <v>4</v>
      </c>
      <c r="D24" s="181">
        <v>3.5</v>
      </c>
      <c r="E24" s="200">
        <v>3</v>
      </c>
      <c r="F24" s="180">
        <v>10.5</v>
      </c>
    </row>
    <row r="25" spans="1:6" ht="13.8" x14ac:dyDescent="0.3">
      <c r="A25" s="182" t="s">
        <v>4</v>
      </c>
      <c r="B25" s="192">
        <v>2</v>
      </c>
      <c r="C25" s="181">
        <v>2</v>
      </c>
      <c r="D25" s="181">
        <v>2.5</v>
      </c>
      <c r="E25" s="200">
        <v>2</v>
      </c>
      <c r="F25" s="180">
        <v>8.5</v>
      </c>
    </row>
    <row r="26" spans="1:6" ht="13.8" x14ac:dyDescent="0.3">
      <c r="A26" s="182" t="s">
        <v>4</v>
      </c>
      <c r="B26" s="192">
        <v>3</v>
      </c>
      <c r="C26" s="181">
        <v>2</v>
      </c>
      <c r="D26" s="181">
        <v>0</v>
      </c>
      <c r="E26" s="200">
        <v>3</v>
      </c>
      <c r="F26" s="180">
        <v>8</v>
      </c>
    </row>
    <row r="27" spans="1:6" ht="13.8" x14ac:dyDescent="0.3">
      <c r="A27" s="182" t="s">
        <v>4</v>
      </c>
      <c r="B27" s="192">
        <v>3</v>
      </c>
      <c r="C27" s="181">
        <v>4</v>
      </c>
      <c r="D27" s="181">
        <v>0</v>
      </c>
      <c r="E27" s="200">
        <v>0</v>
      </c>
      <c r="F27" s="180">
        <v>7</v>
      </c>
    </row>
    <row r="28" spans="1:6" ht="13.8" x14ac:dyDescent="0.3">
      <c r="A28" s="182" t="s">
        <v>4</v>
      </c>
      <c r="B28" s="192">
        <v>2</v>
      </c>
      <c r="C28" s="181">
        <v>4</v>
      </c>
      <c r="D28" s="181">
        <v>0</v>
      </c>
      <c r="E28" s="200">
        <v>1</v>
      </c>
      <c r="F28" s="180">
        <v>7</v>
      </c>
    </row>
    <row r="29" spans="1:6" ht="13.8" x14ac:dyDescent="0.3">
      <c r="A29" s="182" t="s">
        <v>4</v>
      </c>
      <c r="B29" s="192">
        <v>2</v>
      </c>
      <c r="C29" s="181">
        <v>0</v>
      </c>
      <c r="D29" s="181">
        <v>0</v>
      </c>
      <c r="E29" s="200">
        <v>5</v>
      </c>
      <c r="F29" s="180">
        <v>7</v>
      </c>
    </row>
    <row r="30" spans="1:6" ht="13.8" x14ac:dyDescent="0.3">
      <c r="A30" s="182" t="s">
        <v>4</v>
      </c>
      <c r="B30" s="192">
        <v>3</v>
      </c>
      <c r="C30" s="181">
        <v>0</v>
      </c>
      <c r="D30" s="181">
        <v>3.5</v>
      </c>
      <c r="E30" s="200">
        <v>0</v>
      </c>
      <c r="F30" s="180">
        <v>6.5</v>
      </c>
    </row>
    <row r="31" spans="1:6" ht="13.8" x14ac:dyDescent="0.3">
      <c r="A31" s="182" t="s">
        <v>4</v>
      </c>
      <c r="B31" s="192">
        <v>0</v>
      </c>
      <c r="C31" s="181">
        <v>2</v>
      </c>
      <c r="D31" s="181">
        <v>3.5</v>
      </c>
      <c r="E31" s="200">
        <v>0</v>
      </c>
      <c r="F31" s="180">
        <v>5.5</v>
      </c>
    </row>
    <row r="32" spans="1:6" ht="13.8" x14ac:dyDescent="0.3">
      <c r="A32" s="182" t="s">
        <v>4</v>
      </c>
      <c r="B32" s="192">
        <v>1</v>
      </c>
      <c r="C32" s="181">
        <v>0</v>
      </c>
      <c r="D32" s="181">
        <v>0</v>
      </c>
      <c r="E32" s="200">
        <v>4</v>
      </c>
      <c r="F32" s="180">
        <v>5</v>
      </c>
    </row>
    <row r="33" spans="1:6" ht="13.8" x14ac:dyDescent="0.3">
      <c r="A33" s="182" t="s">
        <v>4</v>
      </c>
      <c r="B33" s="192">
        <v>3</v>
      </c>
      <c r="C33" s="181">
        <v>0</v>
      </c>
      <c r="D33" s="181">
        <v>0</v>
      </c>
      <c r="E33" s="200">
        <v>0</v>
      </c>
      <c r="F33" s="180">
        <v>3</v>
      </c>
    </row>
    <row r="34" spans="1:6" ht="13.8" x14ac:dyDescent="0.3">
      <c r="A34" s="186" t="s">
        <v>4</v>
      </c>
      <c r="B34" s="193">
        <v>0</v>
      </c>
      <c r="C34" s="189">
        <v>0</v>
      </c>
      <c r="D34" s="189">
        <v>0</v>
      </c>
      <c r="E34" s="201">
        <v>2</v>
      </c>
      <c r="F34" s="209">
        <v>2</v>
      </c>
    </row>
    <row r="35" spans="1:6" ht="13.8" x14ac:dyDescent="0.3">
      <c r="A35" s="182" t="s">
        <v>14</v>
      </c>
      <c r="B35" s="192">
        <v>10</v>
      </c>
      <c r="C35" s="181">
        <v>10</v>
      </c>
      <c r="D35" s="181">
        <v>10</v>
      </c>
      <c r="E35" s="200">
        <v>9</v>
      </c>
      <c r="F35" s="210">
        <f>B35+C35+D35+E35</f>
        <v>39</v>
      </c>
    </row>
    <row r="36" spans="1:6" ht="13.8" x14ac:dyDescent="0.3">
      <c r="A36" s="182" t="s">
        <v>14</v>
      </c>
      <c r="B36" s="192">
        <v>9</v>
      </c>
      <c r="C36" s="181">
        <v>10</v>
      </c>
      <c r="D36" s="181">
        <v>9</v>
      </c>
      <c r="E36" s="200">
        <v>10</v>
      </c>
      <c r="F36" s="210">
        <f t="shared" ref="F36:F99" si="0">B36+C36+D36+E36</f>
        <v>38</v>
      </c>
    </row>
    <row r="37" spans="1:6" ht="13.8" x14ac:dyDescent="0.3">
      <c r="A37" s="182" t="s">
        <v>14</v>
      </c>
      <c r="B37" s="192">
        <v>8</v>
      </c>
      <c r="C37" s="181">
        <v>7</v>
      </c>
      <c r="D37" s="181">
        <v>8</v>
      </c>
      <c r="E37" s="200">
        <v>10</v>
      </c>
      <c r="F37" s="210">
        <f t="shared" si="0"/>
        <v>33</v>
      </c>
    </row>
    <row r="38" spans="1:6" ht="13.8" x14ac:dyDescent="0.3">
      <c r="A38" s="182" t="s">
        <v>14</v>
      </c>
      <c r="B38" s="192">
        <v>6</v>
      </c>
      <c r="C38" s="181">
        <v>7</v>
      </c>
      <c r="D38" s="181">
        <v>10</v>
      </c>
      <c r="E38" s="200">
        <v>10</v>
      </c>
      <c r="F38" s="210">
        <f t="shared" si="0"/>
        <v>33</v>
      </c>
    </row>
    <row r="39" spans="1:6" ht="13.8" x14ac:dyDescent="0.3">
      <c r="A39" s="182" t="s">
        <v>14</v>
      </c>
      <c r="B39" s="192">
        <v>8</v>
      </c>
      <c r="C39" s="181">
        <v>6</v>
      </c>
      <c r="D39" s="181">
        <v>10</v>
      </c>
      <c r="E39" s="200">
        <v>8</v>
      </c>
      <c r="F39" s="210">
        <f t="shared" si="0"/>
        <v>32</v>
      </c>
    </row>
    <row r="40" spans="1:6" ht="13.8" x14ac:dyDescent="0.3">
      <c r="A40" s="182" t="s">
        <v>14</v>
      </c>
      <c r="B40" s="192">
        <v>8</v>
      </c>
      <c r="C40" s="181">
        <v>6</v>
      </c>
      <c r="D40" s="181">
        <v>8</v>
      </c>
      <c r="E40" s="200">
        <v>10</v>
      </c>
      <c r="F40" s="210">
        <f t="shared" si="0"/>
        <v>32</v>
      </c>
    </row>
    <row r="41" spans="1:6" ht="13.8" x14ac:dyDescent="0.3">
      <c r="A41" s="182" t="s">
        <v>14</v>
      </c>
      <c r="B41" s="192">
        <v>6</v>
      </c>
      <c r="C41" s="181">
        <v>7</v>
      </c>
      <c r="D41" s="181">
        <v>9</v>
      </c>
      <c r="E41" s="200">
        <v>10</v>
      </c>
      <c r="F41" s="210">
        <f t="shared" si="0"/>
        <v>32</v>
      </c>
    </row>
    <row r="42" spans="1:6" ht="13.8" x14ac:dyDescent="0.3">
      <c r="A42" s="182" t="s">
        <v>14</v>
      </c>
      <c r="B42" s="192">
        <v>7</v>
      </c>
      <c r="C42" s="181">
        <v>6</v>
      </c>
      <c r="D42" s="181">
        <v>9</v>
      </c>
      <c r="E42" s="200">
        <v>7</v>
      </c>
      <c r="F42" s="210">
        <f t="shared" si="0"/>
        <v>29</v>
      </c>
    </row>
    <row r="43" spans="1:6" ht="13.8" x14ac:dyDescent="0.3">
      <c r="A43" s="182" t="s">
        <v>14</v>
      </c>
      <c r="B43" s="192">
        <v>8</v>
      </c>
      <c r="C43" s="181">
        <v>5</v>
      </c>
      <c r="D43" s="181">
        <v>10</v>
      </c>
      <c r="E43" s="200">
        <v>3</v>
      </c>
      <c r="F43" s="210">
        <f t="shared" si="0"/>
        <v>26</v>
      </c>
    </row>
    <row r="44" spans="1:6" ht="13.8" x14ac:dyDescent="0.3">
      <c r="A44" s="182" t="s">
        <v>14</v>
      </c>
      <c r="B44" s="192">
        <v>8</v>
      </c>
      <c r="C44" s="181">
        <v>6</v>
      </c>
      <c r="D44" s="181">
        <v>9</v>
      </c>
      <c r="E44" s="200">
        <v>2</v>
      </c>
      <c r="F44" s="210">
        <f t="shared" si="0"/>
        <v>25</v>
      </c>
    </row>
    <row r="45" spans="1:6" ht="13.8" x14ac:dyDescent="0.3">
      <c r="A45" s="182" t="s">
        <v>14</v>
      </c>
      <c r="B45" s="192">
        <v>6</v>
      </c>
      <c r="C45" s="181">
        <v>4</v>
      </c>
      <c r="D45" s="181">
        <v>4</v>
      </c>
      <c r="E45" s="200">
        <v>10</v>
      </c>
      <c r="F45" s="210">
        <f t="shared" si="0"/>
        <v>24</v>
      </c>
    </row>
    <row r="46" spans="1:6" ht="13.8" x14ac:dyDescent="0.3">
      <c r="A46" s="182" t="s">
        <v>14</v>
      </c>
      <c r="B46" s="192">
        <v>0</v>
      </c>
      <c r="C46" s="181">
        <v>5</v>
      </c>
      <c r="D46" s="181">
        <v>9</v>
      </c>
      <c r="E46" s="200">
        <v>10</v>
      </c>
      <c r="F46" s="210">
        <f t="shared" si="0"/>
        <v>24</v>
      </c>
    </row>
    <row r="47" spans="1:6" ht="13.8" x14ac:dyDescent="0.3">
      <c r="A47" s="182" t="s">
        <v>14</v>
      </c>
      <c r="B47" s="192">
        <v>2</v>
      </c>
      <c r="C47" s="181">
        <v>8</v>
      </c>
      <c r="D47" s="181">
        <v>8</v>
      </c>
      <c r="E47" s="200">
        <v>3</v>
      </c>
      <c r="F47" s="210">
        <f t="shared" si="0"/>
        <v>21</v>
      </c>
    </row>
    <row r="48" spans="1:6" ht="13.8" x14ac:dyDescent="0.3">
      <c r="A48" s="182" t="s">
        <v>14</v>
      </c>
      <c r="B48" s="192">
        <v>5</v>
      </c>
      <c r="C48" s="181">
        <v>4</v>
      </c>
      <c r="D48" s="181">
        <v>7</v>
      </c>
      <c r="E48" s="200">
        <v>5</v>
      </c>
      <c r="F48" s="210">
        <f t="shared" si="0"/>
        <v>21</v>
      </c>
    </row>
    <row r="49" spans="1:6" ht="13.8" x14ac:dyDescent="0.3">
      <c r="A49" s="182" t="s">
        <v>14</v>
      </c>
      <c r="B49" s="192">
        <v>8</v>
      </c>
      <c r="C49" s="181">
        <v>2</v>
      </c>
      <c r="D49" s="181">
        <v>9</v>
      </c>
      <c r="E49" s="200">
        <v>0</v>
      </c>
      <c r="F49" s="210">
        <f t="shared" si="0"/>
        <v>19</v>
      </c>
    </row>
    <row r="50" spans="1:6" ht="13.8" x14ac:dyDescent="0.3">
      <c r="A50" s="182" t="s">
        <v>14</v>
      </c>
      <c r="B50" s="192">
        <v>5</v>
      </c>
      <c r="C50" s="181">
        <v>6</v>
      </c>
      <c r="D50" s="181">
        <v>1</v>
      </c>
      <c r="E50" s="200">
        <v>7</v>
      </c>
      <c r="F50" s="210">
        <f t="shared" si="0"/>
        <v>19</v>
      </c>
    </row>
    <row r="51" spans="1:6" ht="13.8" x14ac:dyDescent="0.3">
      <c r="A51" s="182" t="s">
        <v>14</v>
      </c>
      <c r="B51" s="192">
        <v>0</v>
      </c>
      <c r="C51" s="181">
        <v>2</v>
      </c>
      <c r="D51" s="181">
        <v>8</v>
      </c>
      <c r="E51" s="200">
        <v>9</v>
      </c>
      <c r="F51" s="210">
        <f t="shared" si="0"/>
        <v>19</v>
      </c>
    </row>
    <row r="52" spans="1:6" ht="13.8" x14ac:dyDescent="0.3">
      <c r="A52" s="182" t="s">
        <v>14</v>
      </c>
      <c r="B52" s="192">
        <v>1</v>
      </c>
      <c r="C52" s="181">
        <v>7</v>
      </c>
      <c r="D52" s="181">
        <v>6</v>
      </c>
      <c r="E52" s="200">
        <v>4</v>
      </c>
      <c r="F52" s="210">
        <f t="shared" si="0"/>
        <v>18</v>
      </c>
    </row>
    <row r="53" spans="1:6" ht="13.8" x14ac:dyDescent="0.3">
      <c r="A53" s="182" t="s">
        <v>14</v>
      </c>
      <c r="B53" s="192">
        <v>4</v>
      </c>
      <c r="C53" s="181">
        <v>0</v>
      </c>
      <c r="D53" s="181">
        <v>5</v>
      </c>
      <c r="E53" s="200">
        <v>9</v>
      </c>
      <c r="F53" s="210">
        <f t="shared" si="0"/>
        <v>18</v>
      </c>
    </row>
    <row r="54" spans="1:6" ht="13.8" x14ac:dyDescent="0.3">
      <c r="A54" s="182" t="s">
        <v>14</v>
      </c>
      <c r="B54" s="192">
        <v>8</v>
      </c>
      <c r="C54" s="181">
        <v>4</v>
      </c>
      <c r="D54" s="181">
        <v>0</v>
      </c>
      <c r="E54" s="200">
        <v>5</v>
      </c>
      <c r="F54" s="210">
        <f t="shared" si="0"/>
        <v>17</v>
      </c>
    </row>
    <row r="55" spans="1:6" ht="13.8" x14ac:dyDescent="0.3">
      <c r="A55" s="182" t="s">
        <v>14</v>
      </c>
      <c r="B55" s="192">
        <v>2</v>
      </c>
      <c r="C55" s="181">
        <v>6</v>
      </c>
      <c r="D55" s="181">
        <v>3</v>
      </c>
      <c r="E55" s="200">
        <v>5</v>
      </c>
      <c r="F55" s="210">
        <f t="shared" si="0"/>
        <v>16</v>
      </c>
    </row>
    <row r="56" spans="1:6" ht="13.8" x14ac:dyDescent="0.3">
      <c r="A56" s="182" t="s">
        <v>14</v>
      </c>
      <c r="B56" s="192">
        <v>2</v>
      </c>
      <c r="C56" s="181">
        <v>7</v>
      </c>
      <c r="D56" s="181">
        <v>0</v>
      </c>
      <c r="E56" s="200">
        <v>7</v>
      </c>
      <c r="F56" s="210">
        <f t="shared" si="0"/>
        <v>16</v>
      </c>
    </row>
    <row r="57" spans="1:6" ht="13.8" x14ac:dyDescent="0.3">
      <c r="A57" s="182" t="s">
        <v>14</v>
      </c>
      <c r="B57" s="192">
        <v>0</v>
      </c>
      <c r="C57" s="181">
        <v>4</v>
      </c>
      <c r="D57" s="181">
        <v>4</v>
      </c>
      <c r="E57" s="200">
        <v>9</v>
      </c>
      <c r="F57" s="210">
        <f t="shared" si="0"/>
        <v>17</v>
      </c>
    </row>
    <row r="58" spans="1:6" ht="13.8" x14ac:dyDescent="0.3">
      <c r="A58" s="182" t="s">
        <v>14</v>
      </c>
      <c r="B58" s="192">
        <v>4</v>
      </c>
      <c r="C58" s="181">
        <v>6</v>
      </c>
      <c r="D58" s="181">
        <v>4</v>
      </c>
      <c r="E58" s="200">
        <v>2</v>
      </c>
      <c r="F58" s="210">
        <f t="shared" si="0"/>
        <v>16</v>
      </c>
    </row>
    <row r="59" spans="1:6" ht="13.8" x14ac:dyDescent="0.3">
      <c r="A59" s="182" t="s">
        <v>14</v>
      </c>
      <c r="B59" s="192">
        <v>5</v>
      </c>
      <c r="C59" s="181">
        <v>4</v>
      </c>
      <c r="D59" s="181">
        <v>3</v>
      </c>
      <c r="E59" s="200">
        <v>3</v>
      </c>
      <c r="F59" s="210">
        <f t="shared" si="0"/>
        <v>15</v>
      </c>
    </row>
    <row r="60" spans="1:6" ht="13.8" x14ac:dyDescent="0.3">
      <c r="A60" s="182" t="s">
        <v>14</v>
      </c>
      <c r="B60" s="192">
        <v>1</v>
      </c>
      <c r="C60" s="181">
        <v>4</v>
      </c>
      <c r="D60" s="181">
        <v>8</v>
      </c>
      <c r="E60" s="200">
        <v>2</v>
      </c>
      <c r="F60" s="210">
        <f t="shared" si="0"/>
        <v>15</v>
      </c>
    </row>
    <row r="61" spans="1:6" ht="13.8" x14ac:dyDescent="0.3">
      <c r="A61" s="182" t="s">
        <v>14</v>
      </c>
      <c r="B61" s="192">
        <v>4</v>
      </c>
      <c r="C61" s="181">
        <v>2</v>
      </c>
      <c r="D61" s="181">
        <v>1</v>
      </c>
      <c r="E61" s="200">
        <v>8</v>
      </c>
      <c r="F61" s="210">
        <f t="shared" si="0"/>
        <v>15</v>
      </c>
    </row>
    <row r="62" spans="1:6" ht="13.8" x14ac:dyDescent="0.3">
      <c r="A62" s="182" t="s">
        <v>14</v>
      </c>
      <c r="B62" s="192">
        <v>8</v>
      </c>
      <c r="C62" s="181">
        <v>2</v>
      </c>
      <c r="D62" s="181">
        <v>1</v>
      </c>
      <c r="E62" s="200">
        <v>3</v>
      </c>
      <c r="F62" s="210">
        <f t="shared" si="0"/>
        <v>14</v>
      </c>
    </row>
    <row r="63" spans="1:6" ht="13.8" x14ac:dyDescent="0.3">
      <c r="A63" s="182" t="s">
        <v>14</v>
      </c>
      <c r="B63" s="192">
        <v>0</v>
      </c>
      <c r="C63" s="181">
        <v>8</v>
      </c>
      <c r="D63" s="181">
        <v>2</v>
      </c>
      <c r="E63" s="200">
        <v>4</v>
      </c>
      <c r="F63" s="210">
        <f t="shared" si="0"/>
        <v>14</v>
      </c>
    </row>
    <row r="64" spans="1:6" ht="13.8" x14ac:dyDescent="0.3">
      <c r="A64" s="182" t="s">
        <v>14</v>
      </c>
      <c r="B64" s="192">
        <v>3</v>
      </c>
      <c r="C64" s="181">
        <v>1</v>
      </c>
      <c r="D64" s="181">
        <v>8</v>
      </c>
      <c r="E64" s="200">
        <v>2</v>
      </c>
      <c r="F64" s="210">
        <f t="shared" si="0"/>
        <v>14</v>
      </c>
    </row>
    <row r="65" spans="1:6" ht="13.8" x14ac:dyDescent="0.3">
      <c r="A65" s="182" t="s">
        <v>14</v>
      </c>
      <c r="B65" s="192">
        <v>0</v>
      </c>
      <c r="C65" s="181">
        <v>5</v>
      </c>
      <c r="D65" s="181">
        <v>1</v>
      </c>
      <c r="E65" s="200">
        <v>6</v>
      </c>
      <c r="F65" s="210">
        <f t="shared" si="0"/>
        <v>12</v>
      </c>
    </row>
    <row r="66" spans="1:6" ht="13.8" x14ac:dyDescent="0.3">
      <c r="A66" s="182" t="s">
        <v>14</v>
      </c>
      <c r="B66" s="192">
        <v>2</v>
      </c>
      <c r="C66" s="181">
        <v>4</v>
      </c>
      <c r="D66" s="181">
        <v>0</v>
      </c>
      <c r="E66" s="200">
        <v>5</v>
      </c>
      <c r="F66" s="210">
        <f t="shared" si="0"/>
        <v>11</v>
      </c>
    </row>
    <row r="67" spans="1:6" ht="13.8" x14ac:dyDescent="0.3">
      <c r="A67" s="182" t="s">
        <v>14</v>
      </c>
      <c r="B67" s="192">
        <v>3</v>
      </c>
      <c r="C67" s="181">
        <v>4</v>
      </c>
      <c r="D67" s="181">
        <v>1</v>
      </c>
      <c r="E67" s="200">
        <v>2</v>
      </c>
      <c r="F67" s="210">
        <f t="shared" si="0"/>
        <v>10</v>
      </c>
    </row>
    <row r="68" spans="1:6" ht="13.8" x14ac:dyDescent="0.3">
      <c r="A68" s="182" t="s">
        <v>14</v>
      </c>
      <c r="B68" s="192">
        <v>0</v>
      </c>
      <c r="C68" s="181">
        <v>0</v>
      </c>
      <c r="D68" s="181">
        <v>3</v>
      </c>
      <c r="E68" s="200">
        <v>7</v>
      </c>
      <c r="F68" s="210">
        <f t="shared" si="0"/>
        <v>10</v>
      </c>
    </row>
    <row r="69" spans="1:6" ht="13.8" x14ac:dyDescent="0.3">
      <c r="A69" s="182" t="s">
        <v>14</v>
      </c>
      <c r="B69" s="192">
        <v>4</v>
      </c>
      <c r="C69" s="181">
        <v>1</v>
      </c>
      <c r="D69" s="181">
        <v>1</v>
      </c>
      <c r="E69" s="200">
        <v>2</v>
      </c>
      <c r="F69" s="210">
        <f t="shared" si="0"/>
        <v>8</v>
      </c>
    </row>
    <row r="70" spans="1:6" ht="13.8" x14ac:dyDescent="0.3">
      <c r="A70" s="182" t="s">
        <v>14</v>
      </c>
      <c r="B70" s="192">
        <v>1</v>
      </c>
      <c r="C70" s="181">
        <v>0</v>
      </c>
      <c r="D70" s="181">
        <v>7</v>
      </c>
      <c r="E70" s="200">
        <v>0</v>
      </c>
      <c r="F70" s="210">
        <f t="shared" si="0"/>
        <v>8</v>
      </c>
    </row>
    <row r="71" spans="1:6" ht="13.8" x14ac:dyDescent="0.3">
      <c r="A71" s="182" t="s">
        <v>14</v>
      </c>
      <c r="B71" s="192">
        <v>0</v>
      </c>
      <c r="C71" s="181">
        <v>4</v>
      </c>
      <c r="D71" s="181">
        <v>0</v>
      </c>
      <c r="E71" s="200">
        <v>4</v>
      </c>
      <c r="F71" s="210">
        <f t="shared" si="0"/>
        <v>8</v>
      </c>
    </row>
    <row r="72" spans="1:6" ht="13.8" x14ac:dyDescent="0.3">
      <c r="A72" s="182" t="s">
        <v>14</v>
      </c>
      <c r="B72" s="192">
        <v>0</v>
      </c>
      <c r="C72" s="181">
        <v>0</v>
      </c>
      <c r="D72" s="181">
        <v>4</v>
      </c>
      <c r="E72" s="200">
        <v>4</v>
      </c>
      <c r="F72" s="210">
        <f t="shared" si="0"/>
        <v>8</v>
      </c>
    </row>
    <row r="73" spans="1:6" ht="13.8" x14ac:dyDescent="0.3">
      <c r="A73" s="182" t="s">
        <v>14</v>
      </c>
      <c r="B73" s="192">
        <v>3</v>
      </c>
      <c r="C73" s="181">
        <v>0</v>
      </c>
      <c r="D73" s="181">
        <v>0</v>
      </c>
      <c r="E73" s="200">
        <v>4</v>
      </c>
      <c r="F73" s="210">
        <f t="shared" si="0"/>
        <v>7</v>
      </c>
    </row>
    <row r="74" spans="1:6" ht="13.8" x14ac:dyDescent="0.3">
      <c r="A74" s="182" t="s">
        <v>14</v>
      </c>
      <c r="B74" s="192">
        <v>1</v>
      </c>
      <c r="C74" s="181">
        <v>2</v>
      </c>
      <c r="D74" s="181">
        <v>2</v>
      </c>
      <c r="E74" s="200">
        <v>1</v>
      </c>
      <c r="F74" s="210">
        <f t="shared" si="0"/>
        <v>6</v>
      </c>
    </row>
    <row r="75" spans="1:6" ht="13.8" x14ac:dyDescent="0.3">
      <c r="A75" s="182" t="s">
        <v>14</v>
      </c>
      <c r="B75" s="192">
        <v>1</v>
      </c>
      <c r="C75" s="181">
        <v>2</v>
      </c>
      <c r="D75" s="181">
        <v>2</v>
      </c>
      <c r="E75" s="200">
        <v>1</v>
      </c>
      <c r="F75" s="210">
        <f t="shared" si="0"/>
        <v>6</v>
      </c>
    </row>
    <row r="76" spans="1:6" ht="13.8" x14ac:dyDescent="0.3">
      <c r="A76" s="182" t="s">
        <v>14</v>
      </c>
      <c r="B76" s="192">
        <v>3</v>
      </c>
      <c r="C76" s="181">
        <v>0</v>
      </c>
      <c r="D76" s="181">
        <v>0</v>
      </c>
      <c r="E76" s="200">
        <v>2</v>
      </c>
      <c r="F76" s="210">
        <f t="shared" si="0"/>
        <v>5</v>
      </c>
    </row>
    <row r="77" spans="1:6" ht="13.8" x14ac:dyDescent="0.3">
      <c r="A77" s="186" t="s">
        <v>14</v>
      </c>
      <c r="B77" s="193">
        <v>0</v>
      </c>
      <c r="C77" s="189">
        <v>2</v>
      </c>
      <c r="D77" s="189">
        <v>0</v>
      </c>
      <c r="E77" s="201">
        <v>2</v>
      </c>
      <c r="F77" s="211">
        <f t="shared" si="0"/>
        <v>4</v>
      </c>
    </row>
    <row r="78" spans="1:6" ht="13.8" x14ac:dyDescent="0.3">
      <c r="A78" s="182" t="s">
        <v>9</v>
      </c>
      <c r="B78" s="140">
        <v>5</v>
      </c>
      <c r="C78" s="138">
        <v>5</v>
      </c>
      <c r="D78" s="138">
        <v>10</v>
      </c>
      <c r="E78" s="142">
        <v>10</v>
      </c>
      <c r="F78" s="210">
        <f t="shared" si="0"/>
        <v>30</v>
      </c>
    </row>
    <row r="79" spans="1:6" ht="13.8" x14ac:dyDescent="0.3">
      <c r="A79" s="182" t="s">
        <v>9</v>
      </c>
      <c r="B79" s="140">
        <v>3</v>
      </c>
      <c r="C79" s="138">
        <v>5</v>
      </c>
      <c r="D79" s="138">
        <v>7</v>
      </c>
      <c r="E79" s="142">
        <v>10</v>
      </c>
      <c r="F79" s="210">
        <f t="shared" si="0"/>
        <v>25</v>
      </c>
    </row>
    <row r="80" spans="1:6" ht="13.8" x14ac:dyDescent="0.3">
      <c r="A80" s="182" t="s">
        <v>9</v>
      </c>
      <c r="B80" s="140">
        <v>7</v>
      </c>
      <c r="C80" s="138">
        <v>4</v>
      </c>
      <c r="D80" s="138">
        <v>10</v>
      </c>
      <c r="E80" s="142">
        <v>3</v>
      </c>
      <c r="F80" s="210">
        <f t="shared" si="0"/>
        <v>24</v>
      </c>
    </row>
    <row r="81" spans="1:6" ht="13.8" x14ac:dyDescent="0.3">
      <c r="A81" s="182" t="s">
        <v>9</v>
      </c>
      <c r="B81" s="140">
        <v>10</v>
      </c>
      <c r="C81" s="138">
        <v>4</v>
      </c>
      <c r="D81" s="138">
        <v>8</v>
      </c>
      <c r="E81" s="142">
        <v>0</v>
      </c>
      <c r="F81" s="210">
        <f t="shared" si="0"/>
        <v>22</v>
      </c>
    </row>
    <row r="82" spans="1:6" ht="13.8" x14ac:dyDescent="0.3">
      <c r="A82" s="182" t="s">
        <v>9</v>
      </c>
      <c r="B82" s="140">
        <v>3</v>
      </c>
      <c r="C82" s="138">
        <v>1</v>
      </c>
      <c r="D82" s="138">
        <v>7</v>
      </c>
      <c r="E82" s="142">
        <v>2</v>
      </c>
      <c r="F82" s="210">
        <f t="shared" si="0"/>
        <v>13</v>
      </c>
    </row>
    <row r="83" spans="1:6" ht="13.8" x14ac:dyDescent="0.3">
      <c r="A83" s="182" t="s">
        <v>9</v>
      </c>
      <c r="B83" s="140">
        <v>4.5</v>
      </c>
      <c r="C83" s="138">
        <v>1</v>
      </c>
      <c r="D83" s="138">
        <v>0</v>
      </c>
      <c r="E83" s="142">
        <v>5</v>
      </c>
      <c r="F83" s="210">
        <f t="shared" si="0"/>
        <v>10.5</v>
      </c>
    </row>
    <row r="84" spans="1:6" ht="13.8" x14ac:dyDescent="0.3">
      <c r="A84" s="182" t="s">
        <v>9</v>
      </c>
      <c r="B84" s="140">
        <v>2</v>
      </c>
      <c r="C84" s="138">
        <v>3</v>
      </c>
      <c r="D84" s="138">
        <v>0</v>
      </c>
      <c r="E84" s="142">
        <v>5</v>
      </c>
      <c r="F84" s="210">
        <f t="shared" si="0"/>
        <v>10</v>
      </c>
    </row>
    <row r="85" spans="1:6" ht="13.8" x14ac:dyDescent="0.3">
      <c r="A85" s="182" t="s">
        <v>9</v>
      </c>
      <c r="B85" s="140">
        <v>1</v>
      </c>
      <c r="C85" s="138">
        <v>4</v>
      </c>
      <c r="D85" s="138">
        <v>0</v>
      </c>
      <c r="E85" s="142">
        <v>5</v>
      </c>
      <c r="F85" s="210">
        <f t="shared" si="0"/>
        <v>10</v>
      </c>
    </row>
    <row r="86" spans="1:6" ht="13.8" x14ac:dyDescent="0.3">
      <c r="A86" s="182" t="s">
        <v>9</v>
      </c>
      <c r="B86" s="140">
        <v>2</v>
      </c>
      <c r="C86" s="138">
        <v>4</v>
      </c>
      <c r="D86" s="138">
        <v>0</v>
      </c>
      <c r="E86" s="142">
        <v>2.5</v>
      </c>
      <c r="F86" s="210">
        <f t="shared" si="0"/>
        <v>8.5</v>
      </c>
    </row>
    <row r="87" spans="1:6" ht="13.8" x14ac:dyDescent="0.3">
      <c r="A87" s="182" t="s">
        <v>9</v>
      </c>
      <c r="B87" s="140">
        <v>3</v>
      </c>
      <c r="C87" s="138">
        <v>2</v>
      </c>
      <c r="D87" s="138">
        <v>0</v>
      </c>
      <c r="E87" s="142">
        <v>2</v>
      </c>
      <c r="F87" s="210">
        <f t="shared" si="0"/>
        <v>7</v>
      </c>
    </row>
    <row r="88" spans="1:6" ht="13.8" x14ac:dyDescent="0.3">
      <c r="A88" s="182" t="s">
        <v>9</v>
      </c>
      <c r="B88" s="140">
        <v>1</v>
      </c>
      <c r="C88" s="138">
        <v>4</v>
      </c>
      <c r="D88" s="138">
        <v>0</v>
      </c>
      <c r="E88" s="142">
        <v>0</v>
      </c>
      <c r="F88" s="210">
        <f t="shared" si="0"/>
        <v>5</v>
      </c>
    </row>
    <row r="89" spans="1:6" ht="13.8" x14ac:dyDescent="0.3">
      <c r="A89" s="182" t="s">
        <v>9</v>
      </c>
      <c r="B89" s="140">
        <v>0</v>
      </c>
      <c r="C89" s="138">
        <v>1</v>
      </c>
      <c r="D89" s="138">
        <v>2</v>
      </c>
      <c r="E89" s="142">
        <v>0</v>
      </c>
      <c r="F89" s="210">
        <f t="shared" si="0"/>
        <v>3</v>
      </c>
    </row>
    <row r="90" spans="1:6" ht="13.8" x14ac:dyDescent="0.3">
      <c r="A90" s="182" t="s">
        <v>9</v>
      </c>
      <c r="B90" s="140">
        <v>2</v>
      </c>
      <c r="C90" s="138">
        <v>0</v>
      </c>
      <c r="D90" s="138">
        <v>0</v>
      </c>
      <c r="E90" s="142">
        <v>0</v>
      </c>
      <c r="F90" s="210">
        <f t="shared" si="0"/>
        <v>2</v>
      </c>
    </row>
    <row r="91" spans="1:6" ht="13.8" x14ac:dyDescent="0.3">
      <c r="A91" s="182" t="s">
        <v>9</v>
      </c>
      <c r="B91" s="140">
        <v>1</v>
      </c>
      <c r="C91" s="138">
        <v>0</v>
      </c>
      <c r="D91" s="138">
        <v>0</v>
      </c>
      <c r="E91" s="142">
        <v>0</v>
      </c>
      <c r="F91" s="210">
        <f t="shared" si="0"/>
        <v>1</v>
      </c>
    </row>
    <row r="92" spans="1:6" ht="13.8" x14ac:dyDescent="0.3">
      <c r="A92" s="182" t="s">
        <v>9</v>
      </c>
      <c r="B92" s="140">
        <v>1</v>
      </c>
      <c r="C92" s="138">
        <v>0</v>
      </c>
      <c r="D92" s="138">
        <v>0</v>
      </c>
      <c r="E92" s="142">
        <v>0</v>
      </c>
      <c r="F92" s="210">
        <f t="shared" si="0"/>
        <v>1</v>
      </c>
    </row>
    <row r="93" spans="1:6" ht="13.8" x14ac:dyDescent="0.3">
      <c r="A93" s="186" t="s">
        <v>9</v>
      </c>
      <c r="B93" s="141">
        <v>1</v>
      </c>
      <c r="C93" s="139">
        <v>0</v>
      </c>
      <c r="D93" s="139">
        <v>0</v>
      </c>
      <c r="E93" s="143">
        <v>0</v>
      </c>
      <c r="F93" s="211">
        <f t="shared" si="0"/>
        <v>1</v>
      </c>
    </row>
    <row r="94" spans="1:6" ht="13.8" x14ac:dyDescent="0.3">
      <c r="A94" s="182" t="s">
        <v>12</v>
      </c>
      <c r="B94" s="29">
        <v>8</v>
      </c>
      <c r="C94" s="30">
        <v>6</v>
      </c>
      <c r="D94" s="30">
        <v>9</v>
      </c>
      <c r="E94" s="31">
        <v>10</v>
      </c>
      <c r="F94" s="210">
        <f t="shared" si="0"/>
        <v>33</v>
      </c>
    </row>
    <row r="95" spans="1:6" ht="13.8" x14ac:dyDescent="0.3">
      <c r="A95" s="182" t="s">
        <v>12</v>
      </c>
      <c r="B95" s="29">
        <v>8</v>
      </c>
      <c r="C95" s="30">
        <v>7</v>
      </c>
      <c r="D95" s="30">
        <v>9</v>
      </c>
      <c r="E95" s="31">
        <v>7</v>
      </c>
      <c r="F95" s="210">
        <f t="shared" si="0"/>
        <v>31</v>
      </c>
    </row>
    <row r="96" spans="1:6" ht="13.8" x14ac:dyDescent="0.3">
      <c r="A96" s="182" t="s">
        <v>12</v>
      </c>
      <c r="B96" s="29">
        <v>6</v>
      </c>
      <c r="C96" s="30">
        <v>7</v>
      </c>
      <c r="D96" s="30">
        <v>8</v>
      </c>
      <c r="E96" s="31">
        <v>10</v>
      </c>
      <c r="F96" s="210">
        <f t="shared" si="0"/>
        <v>31</v>
      </c>
    </row>
    <row r="97" spans="1:6" ht="13.8" x14ac:dyDescent="0.3">
      <c r="A97" s="182" t="s">
        <v>12</v>
      </c>
      <c r="B97" s="29">
        <v>6</v>
      </c>
      <c r="C97" s="30">
        <v>7</v>
      </c>
      <c r="D97" s="30">
        <v>9</v>
      </c>
      <c r="E97" s="31">
        <v>8</v>
      </c>
      <c r="F97" s="210">
        <f t="shared" si="0"/>
        <v>30</v>
      </c>
    </row>
    <row r="98" spans="1:6" ht="13.8" x14ac:dyDescent="0.3">
      <c r="A98" s="182" t="s">
        <v>12</v>
      </c>
      <c r="B98" s="29">
        <v>4</v>
      </c>
      <c r="C98" s="30">
        <v>6</v>
      </c>
      <c r="D98" s="30">
        <v>10</v>
      </c>
      <c r="E98" s="31">
        <v>10</v>
      </c>
      <c r="F98" s="210">
        <f t="shared" si="0"/>
        <v>30</v>
      </c>
    </row>
    <row r="99" spans="1:6" ht="13.8" x14ac:dyDescent="0.3">
      <c r="A99" s="182" t="s">
        <v>12</v>
      </c>
      <c r="B99" s="29">
        <v>8</v>
      </c>
      <c r="C99" s="30">
        <v>6</v>
      </c>
      <c r="D99" s="30">
        <v>5.5</v>
      </c>
      <c r="E99" s="31">
        <v>10</v>
      </c>
      <c r="F99" s="210">
        <f t="shared" si="0"/>
        <v>29.5</v>
      </c>
    </row>
    <row r="100" spans="1:6" ht="13.8" x14ac:dyDescent="0.3">
      <c r="A100" s="182" t="s">
        <v>12</v>
      </c>
      <c r="B100" s="29">
        <v>10</v>
      </c>
      <c r="C100" s="30">
        <v>8</v>
      </c>
      <c r="D100" s="30">
        <v>6</v>
      </c>
      <c r="E100" s="31">
        <v>5</v>
      </c>
      <c r="F100" s="210">
        <f t="shared" ref="F100:F163" si="1">B100+C100+D100+E100</f>
        <v>29</v>
      </c>
    </row>
    <row r="101" spans="1:6" ht="13.8" x14ac:dyDescent="0.3">
      <c r="A101" s="182" t="s">
        <v>12</v>
      </c>
      <c r="B101" s="29">
        <v>4</v>
      </c>
      <c r="C101" s="30">
        <v>7</v>
      </c>
      <c r="D101" s="30">
        <v>9</v>
      </c>
      <c r="E101" s="31">
        <v>9</v>
      </c>
      <c r="F101" s="210">
        <f t="shared" si="1"/>
        <v>29</v>
      </c>
    </row>
    <row r="102" spans="1:6" ht="13.8" x14ac:dyDescent="0.3">
      <c r="A102" s="182" t="s">
        <v>12</v>
      </c>
      <c r="B102" s="29">
        <v>8</v>
      </c>
      <c r="C102" s="30">
        <v>6</v>
      </c>
      <c r="D102" s="30">
        <v>7</v>
      </c>
      <c r="E102" s="31">
        <v>6</v>
      </c>
      <c r="F102" s="210">
        <f t="shared" si="1"/>
        <v>27</v>
      </c>
    </row>
    <row r="103" spans="1:6" ht="13.8" x14ac:dyDescent="0.3">
      <c r="A103" s="182" t="s">
        <v>12</v>
      </c>
      <c r="B103" s="29">
        <v>4</v>
      </c>
      <c r="C103" s="30">
        <v>6</v>
      </c>
      <c r="D103" s="30">
        <v>7</v>
      </c>
      <c r="E103" s="31">
        <v>10</v>
      </c>
      <c r="F103" s="210">
        <f t="shared" si="1"/>
        <v>27</v>
      </c>
    </row>
    <row r="104" spans="1:6" ht="13.8" x14ac:dyDescent="0.3">
      <c r="A104" s="182" t="s">
        <v>12</v>
      </c>
      <c r="B104" s="29">
        <v>7</v>
      </c>
      <c r="C104" s="30">
        <v>7</v>
      </c>
      <c r="D104" s="30">
        <v>5</v>
      </c>
      <c r="E104" s="31">
        <v>6</v>
      </c>
      <c r="F104" s="210">
        <f t="shared" si="1"/>
        <v>25</v>
      </c>
    </row>
    <row r="105" spans="1:6" ht="13.8" x14ac:dyDescent="0.3">
      <c r="A105" s="182" t="s">
        <v>12</v>
      </c>
      <c r="B105" s="29">
        <v>4</v>
      </c>
      <c r="C105" s="30">
        <v>6</v>
      </c>
      <c r="D105" s="30">
        <v>5</v>
      </c>
      <c r="E105" s="31">
        <v>7</v>
      </c>
      <c r="F105" s="210">
        <f t="shared" si="1"/>
        <v>22</v>
      </c>
    </row>
    <row r="106" spans="1:6" ht="13.8" x14ac:dyDescent="0.3">
      <c r="A106" s="182" t="s">
        <v>12</v>
      </c>
      <c r="B106" s="29">
        <v>3</v>
      </c>
      <c r="C106" s="30">
        <v>6</v>
      </c>
      <c r="D106" s="30">
        <v>3</v>
      </c>
      <c r="E106" s="31">
        <v>10</v>
      </c>
      <c r="F106" s="210">
        <f t="shared" si="1"/>
        <v>22</v>
      </c>
    </row>
    <row r="107" spans="1:6" ht="13.8" x14ac:dyDescent="0.3">
      <c r="A107" s="182" t="s">
        <v>12</v>
      </c>
      <c r="B107" s="29">
        <v>8</v>
      </c>
      <c r="C107" s="30">
        <v>7</v>
      </c>
      <c r="D107" s="30">
        <v>3</v>
      </c>
      <c r="E107" s="31">
        <v>3</v>
      </c>
      <c r="F107" s="210">
        <f t="shared" si="1"/>
        <v>21</v>
      </c>
    </row>
    <row r="108" spans="1:6" ht="13.8" x14ac:dyDescent="0.3">
      <c r="A108" s="182" t="s">
        <v>12</v>
      </c>
      <c r="B108" s="29">
        <v>2</v>
      </c>
      <c r="C108" s="30">
        <v>7</v>
      </c>
      <c r="D108" s="30">
        <v>6</v>
      </c>
      <c r="E108" s="31">
        <v>6</v>
      </c>
      <c r="F108" s="210">
        <f t="shared" si="1"/>
        <v>21</v>
      </c>
    </row>
    <row r="109" spans="1:6" ht="13.8" x14ac:dyDescent="0.3">
      <c r="A109" s="182" t="s">
        <v>12</v>
      </c>
      <c r="B109" s="29">
        <v>3</v>
      </c>
      <c r="C109" s="30">
        <v>0</v>
      </c>
      <c r="D109" s="30">
        <v>7</v>
      </c>
      <c r="E109" s="31">
        <v>10</v>
      </c>
      <c r="F109" s="210">
        <f t="shared" si="1"/>
        <v>20</v>
      </c>
    </row>
    <row r="110" spans="1:6" ht="13.8" x14ac:dyDescent="0.3">
      <c r="A110" s="182" t="s">
        <v>12</v>
      </c>
      <c r="B110" s="29">
        <v>2</v>
      </c>
      <c r="C110" s="30">
        <v>6</v>
      </c>
      <c r="D110" s="30">
        <v>3</v>
      </c>
      <c r="E110" s="31">
        <v>9</v>
      </c>
      <c r="F110" s="210">
        <f t="shared" si="1"/>
        <v>20</v>
      </c>
    </row>
    <row r="111" spans="1:6" ht="13.8" x14ac:dyDescent="0.3">
      <c r="A111" s="182" t="s">
        <v>12</v>
      </c>
      <c r="B111" s="29">
        <v>7</v>
      </c>
      <c r="C111" s="30">
        <v>3</v>
      </c>
      <c r="D111" s="30">
        <v>4</v>
      </c>
      <c r="E111" s="31">
        <v>5</v>
      </c>
      <c r="F111" s="210">
        <f t="shared" si="1"/>
        <v>19</v>
      </c>
    </row>
    <row r="112" spans="1:6" ht="13.8" x14ac:dyDescent="0.3">
      <c r="A112" s="182" t="s">
        <v>12</v>
      </c>
      <c r="B112" s="29">
        <v>8</v>
      </c>
      <c r="C112" s="30">
        <v>6</v>
      </c>
      <c r="D112" s="30">
        <v>0</v>
      </c>
      <c r="E112" s="31">
        <v>5</v>
      </c>
      <c r="F112" s="210">
        <f t="shared" si="1"/>
        <v>19</v>
      </c>
    </row>
    <row r="113" spans="1:6" ht="13.8" x14ac:dyDescent="0.3">
      <c r="A113" s="182" t="s">
        <v>12</v>
      </c>
      <c r="B113" s="29">
        <v>1</v>
      </c>
      <c r="C113" s="30">
        <v>7</v>
      </c>
      <c r="D113" s="30">
        <v>9</v>
      </c>
      <c r="E113" s="31">
        <v>2</v>
      </c>
      <c r="F113" s="210">
        <f t="shared" si="1"/>
        <v>19</v>
      </c>
    </row>
    <row r="114" spans="1:6" ht="13.8" x14ac:dyDescent="0.3">
      <c r="A114" s="182" t="s">
        <v>12</v>
      </c>
      <c r="B114" s="29">
        <v>5</v>
      </c>
      <c r="C114" s="30">
        <v>6</v>
      </c>
      <c r="D114" s="30">
        <v>6</v>
      </c>
      <c r="E114" s="31">
        <v>0</v>
      </c>
      <c r="F114" s="210">
        <f t="shared" si="1"/>
        <v>17</v>
      </c>
    </row>
    <row r="115" spans="1:6" ht="13.8" x14ac:dyDescent="0.3">
      <c r="A115" s="182" t="s">
        <v>12</v>
      </c>
      <c r="B115" s="29">
        <v>3</v>
      </c>
      <c r="C115" s="30">
        <v>6</v>
      </c>
      <c r="D115" s="30">
        <v>6</v>
      </c>
      <c r="E115" s="31">
        <v>2</v>
      </c>
      <c r="F115" s="210">
        <f t="shared" si="1"/>
        <v>17</v>
      </c>
    </row>
    <row r="116" spans="1:6" ht="13.8" x14ac:dyDescent="0.3">
      <c r="A116" s="182" t="s">
        <v>12</v>
      </c>
      <c r="B116" s="29">
        <v>2</v>
      </c>
      <c r="C116" s="30">
        <v>6</v>
      </c>
      <c r="D116" s="30">
        <v>6</v>
      </c>
      <c r="E116" s="31">
        <v>3</v>
      </c>
      <c r="F116" s="210">
        <f t="shared" si="1"/>
        <v>17</v>
      </c>
    </row>
    <row r="117" spans="1:6" ht="13.8" x14ac:dyDescent="0.3">
      <c r="A117" s="182" t="s">
        <v>12</v>
      </c>
      <c r="B117" s="29">
        <v>3</v>
      </c>
      <c r="C117" s="30">
        <v>7</v>
      </c>
      <c r="D117" s="30">
        <v>0</v>
      </c>
      <c r="E117" s="31">
        <v>6</v>
      </c>
      <c r="F117" s="210">
        <f t="shared" si="1"/>
        <v>16</v>
      </c>
    </row>
    <row r="118" spans="1:6" ht="13.8" x14ac:dyDescent="0.3">
      <c r="A118" s="182" t="s">
        <v>12</v>
      </c>
      <c r="B118" s="29">
        <v>6</v>
      </c>
      <c r="C118" s="30">
        <v>6</v>
      </c>
      <c r="D118" s="30">
        <v>2</v>
      </c>
      <c r="E118" s="31">
        <v>1</v>
      </c>
      <c r="F118" s="210">
        <f t="shared" si="1"/>
        <v>15</v>
      </c>
    </row>
    <row r="119" spans="1:6" ht="13.8" x14ac:dyDescent="0.3">
      <c r="A119" s="182" t="s">
        <v>12</v>
      </c>
      <c r="B119" s="29">
        <v>3</v>
      </c>
      <c r="C119" s="30">
        <v>6</v>
      </c>
      <c r="D119" s="30">
        <v>2</v>
      </c>
      <c r="E119" s="31">
        <v>2</v>
      </c>
      <c r="F119" s="210">
        <f t="shared" si="1"/>
        <v>13</v>
      </c>
    </row>
    <row r="120" spans="1:6" ht="13.8" x14ac:dyDescent="0.3">
      <c r="A120" s="182" t="s">
        <v>12</v>
      </c>
      <c r="B120" s="29">
        <v>1</v>
      </c>
      <c r="C120" s="30">
        <v>6</v>
      </c>
      <c r="D120" s="30">
        <v>3</v>
      </c>
      <c r="E120" s="31">
        <v>2</v>
      </c>
      <c r="F120" s="210">
        <f t="shared" si="1"/>
        <v>12</v>
      </c>
    </row>
    <row r="121" spans="1:6" ht="13.8" x14ac:dyDescent="0.3">
      <c r="A121" s="182" t="s">
        <v>12</v>
      </c>
      <c r="B121" s="29">
        <v>1</v>
      </c>
      <c r="C121" s="30">
        <v>3</v>
      </c>
      <c r="D121" s="30">
        <v>2</v>
      </c>
      <c r="E121" s="31">
        <v>6</v>
      </c>
      <c r="F121" s="210">
        <f t="shared" si="1"/>
        <v>12</v>
      </c>
    </row>
    <row r="122" spans="1:6" ht="13.8" x14ac:dyDescent="0.3">
      <c r="A122" s="182" t="s">
        <v>12</v>
      </c>
      <c r="B122" s="29">
        <v>1</v>
      </c>
      <c r="C122" s="30">
        <v>3</v>
      </c>
      <c r="D122" s="30">
        <v>1</v>
      </c>
      <c r="E122" s="31">
        <v>6</v>
      </c>
      <c r="F122" s="210">
        <f t="shared" si="1"/>
        <v>11</v>
      </c>
    </row>
    <row r="123" spans="1:6" ht="13.8" x14ac:dyDescent="0.3">
      <c r="A123" s="182" t="s">
        <v>12</v>
      </c>
      <c r="B123" s="29">
        <v>1</v>
      </c>
      <c r="C123" s="30">
        <v>0</v>
      </c>
      <c r="D123" s="30">
        <v>3</v>
      </c>
      <c r="E123" s="31">
        <v>6</v>
      </c>
      <c r="F123" s="210">
        <f t="shared" si="1"/>
        <v>10</v>
      </c>
    </row>
    <row r="124" spans="1:6" ht="13.8" x14ac:dyDescent="0.3">
      <c r="A124" s="182" t="s">
        <v>12</v>
      </c>
      <c r="B124" s="29">
        <v>2</v>
      </c>
      <c r="C124" s="30">
        <v>1</v>
      </c>
      <c r="D124" s="30">
        <v>3</v>
      </c>
      <c r="E124" s="31">
        <v>2</v>
      </c>
      <c r="F124" s="210">
        <f t="shared" si="1"/>
        <v>8</v>
      </c>
    </row>
    <row r="125" spans="1:6" ht="13.8" x14ac:dyDescent="0.3">
      <c r="A125" s="182" t="s">
        <v>12</v>
      </c>
      <c r="B125" s="29">
        <v>0</v>
      </c>
      <c r="C125" s="30">
        <v>3</v>
      </c>
      <c r="D125" s="30">
        <v>2</v>
      </c>
      <c r="E125" s="31">
        <v>2</v>
      </c>
      <c r="F125" s="210">
        <f t="shared" si="1"/>
        <v>7</v>
      </c>
    </row>
    <row r="126" spans="1:6" ht="13.8" x14ac:dyDescent="0.3">
      <c r="A126" s="182" t="s">
        <v>12</v>
      </c>
      <c r="B126" s="29">
        <v>0</v>
      </c>
      <c r="C126" s="30">
        <v>6</v>
      </c>
      <c r="D126" s="30">
        <v>1</v>
      </c>
      <c r="E126" s="31">
        <v>0</v>
      </c>
      <c r="F126" s="210">
        <f t="shared" si="1"/>
        <v>7</v>
      </c>
    </row>
    <row r="127" spans="1:6" ht="13.8" x14ac:dyDescent="0.3">
      <c r="A127" s="182" t="s">
        <v>12</v>
      </c>
      <c r="B127" s="29">
        <v>2</v>
      </c>
      <c r="C127" s="30">
        <v>3</v>
      </c>
      <c r="D127" s="30">
        <v>0</v>
      </c>
      <c r="E127" s="31">
        <v>1</v>
      </c>
      <c r="F127" s="210">
        <f t="shared" si="1"/>
        <v>6</v>
      </c>
    </row>
    <row r="128" spans="1:6" ht="13.8" x14ac:dyDescent="0.3">
      <c r="A128" s="182" t="s">
        <v>12</v>
      </c>
      <c r="B128" s="29">
        <v>1</v>
      </c>
      <c r="C128" s="30">
        <v>2</v>
      </c>
      <c r="D128" s="30">
        <v>0</v>
      </c>
      <c r="E128" s="31">
        <v>3</v>
      </c>
      <c r="F128" s="210">
        <f t="shared" si="1"/>
        <v>6</v>
      </c>
    </row>
    <row r="129" spans="1:6" ht="13.8" x14ac:dyDescent="0.3">
      <c r="A129" s="182" t="s">
        <v>12</v>
      </c>
      <c r="B129" s="29">
        <v>1</v>
      </c>
      <c r="C129" s="30">
        <v>2</v>
      </c>
      <c r="D129" s="30">
        <v>0</v>
      </c>
      <c r="E129" s="31">
        <v>2</v>
      </c>
      <c r="F129" s="210">
        <f t="shared" si="1"/>
        <v>5</v>
      </c>
    </row>
    <row r="130" spans="1:6" ht="13.8" x14ac:dyDescent="0.3">
      <c r="A130" s="186" t="s">
        <v>12</v>
      </c>
      <c r="B130" s="32">
        <v>0</v>
      </c>
      <c r="C130" s="33">
        <v>2</v>
      </c>
      <c r="D130" s="33">
        <v>0</v>
      </c>
      <c r="E130" s="34">
        <v>0</v>
      </c>
      <c r="F130" s="211">
        <f t="shared" si="1"/>
        <v>2</v>
      </c>
    </row>
    <row r="131" spans="1:6" ht="13.8" x14ac:dyDescent="0.3">
      <c r="A131" s="182" t="s">
        <v>15</v>
      </c>
      <c r="B131" s="29">
        <v>8</v>
      </c>
      <c r="C131" s="30">
        <v>4</v>
      </c>
      <c r="D131" s="30">
        <v>7</v>
      </c>
      <c r="E131" s="31">
        <v>10</v>
      </c>
      <c r="F131" s="210">
        <f t="shared" si="1"/>
        <v>29</v>
      </c>
    </row>
    <row r="132" spans="1:6" ht="13.8" x14ac:dyDescent="0.3">
      <c r="A132" s="182" t="s">
        <v>15</v>
      </c>
      <c r="B132" s="29">
        <v>8</v>
      </c>
      <c r="C132" s="30">
        <v>1</v>
      </c>
      <c r="D132" s="30">
        <v>10</v>
      </c>
      <c r="E132" s="31">
        <v>10</v>
      </c>
      <c r="F132" s="210">
        <f t="shared" si="1"/>
        <v>29</v>
      </c>
    </row>
    <row r="133" spans="1:6" ht="13.8" x14ac:dyDescent="0.3">
      <c r="A133" s="182" t="s">
        <v>15</v>
      </c>
      <c r="B133" s="29">
        <v>7</v>
      </c>
      <c r="C133" s="30">
        <v>3</v>
      </c>
      <c r="D133" s="30">
        <v>8</v>
      </c>
      <c r="E133" s="31">
        <v>10</v>
      </c>
      <c r="F133" s="210">
        <f t="shared" si="1"/>
        <v>28</v>
      </c>
    </row>
    <row r="134" spans="1:6" ht="13.8" x14ac:dyDescent="0.3">
      <c r="A134" s="182" t="s">
        <v>15</v>
      </c>
      <c r="B134" s="29">
        <v>5</v>
      </c>
      <c r="C134" s="30">
        <v>2</v>
      </c>
      <c r="D134" s="30">
        <v>10</v>
      </c>
      <c r="E134" s="31">
        <v>10</v>
      </c>
      <c r="F134" s="210">
        <f t="shared" si="1"/>
        <v>27</v>
      </c>
    </row>
    <row r="135" spans="1:6" ht="13.8" x14ac:dyDescent="0.3">
      <c r="A135" s="182" t="s">
        <v>15</v>
      </c>
      <c r="B135" s="29">
        <v>10</v>
      </c>
      <c r="C135" s="30">
        <v>1</v>
      </c>
      <c r="D135" s="30">
        <v>6</v>
      </c>
      <c r="E135" s="31">
        <v>10</v>
      </c>
      <c r="F135" s="210">
        <f t="shared" si="1"/>
        <v>27</v>
      </c>
    </row>
    <row r="136" spans="1:6" ht="13.8" x14ac:dyDescent="0.3">
      <c r="A136" s="182" t="s">
        <v>15</v>
      </c>
      <c r="B136" s="29">
        <v>4.5</v>
      </c>
      <c r="C136" s="30">
        <v>3</v>
      </c>
      <c r="D136" s="30">
        <v>7</v>
      </c>
      <c r="E136" s="31">
        <v>10</v>
      </c>
      <c r="F136" s="210">
        <f t="shared" si="1"/>
        <v>24.5</v>
      </c>
    </row>
    <row r="137" spans="1:6" ht="13.8" x14ac:dyDescent="0.3">
      <c r="A137" s="182" t="s">
        <v>15</v>
      </c>
      <c r="B137" s="29">
        <v>4.5</v>
      </c>
      <c r="C137" s="30">
        <v>2</v>
      </c>
      <c r="D137" s="30">
        <v>7</v>
      </c>
      <c r="E137" s="31">
        <v>9</v>
      </c>
      <c r="F137" s="210">
        <f t="shared" si="1"/>
        <v>22.5</v>
      </c>
    </row>
    <row r="138" spans="1:6" ht="13.8" x14ac:dyDescent="0.3">
      <c r="A138" s="182" t="s">
        <v>15</v>
      </c>
      <c r="B138" s="29">
        <v>4</v>
      </c>
      <c r="C138" s="30">
        <v>1</v>
      </c>
      <c r="D138" s="30">
        <v>7</v>
      </c>
      <c r="E138" s="31">
        <v>10</v>
      </c>
      <c r="F138" s="210">
        <f t="shared" si="1"/>
        <v>22</v>
      </c>
    </row>
    <row r="139" spans="1:6" ht="13.8" x14ac:dyDescent="0.3">
      <c r="A139" s="182" t="s">
        <v>15</v>
      </c>
      <c r="B139" s="29">
        <v>5.5</v>
      </c>
      <c r="C139" s="30">
        <v>3</v>
      </c>
      <c r="D139" s="30">
        <v>7</v>
      </c>
      <c r="E139" s="31">
        <v>3</v>
      </c>
      <c r="F139" s="210">
        <f t="shared" si="1"/>
        <v>18.5</v>
      </c>
    </row>
    <row r="140" spans="1:6" ht="13.8" x14ac:dyDescent="0.3">
      <c r="A140" s="182" t="s">
        <v>15</v>
      </c>
      <c r="B140" s="29">
        <v>5</v>
      </c>
      <c r="C140" s="30">
        <v>1</v>
      </c>
      <c r="D140" s="30">
        <v>4</v>
      </c>
      <c r="E140" s="31">
        <v>8</v>
      </c>
      <c r="F140" s="210">
        <f t="shared" si="1"/>
        <v>18</v>
      </c>
    </row>
    <row r="141" spans="1:6" ht="13.8" x14ac:dyDescent="0.3">
      <c r="A141" s="182" t="s">
        <v>15</v>
      </c>
      <c r="B141" s="29">
        <v>6</v>
      </c>
      <c r="C141" s="30">
        <v>3</v>
      </c>
      <c r="D141" s="30">
        <v>3</v>
      </c>
      <c r="E141" s="31">
        <v>5</v>
      </c>
      <c r="F141" s="210">
        <f t="shared" si="1"/>
        <v>17</v>
      </c>
    </row>
    <row r="142" spans="1:6" ht="13.8" x14ac:dyDescent="0.3">
      <c r="A142" s="182" t="s">
        <v>15</v>
      </c>
      <c r="B142" s="29">
        <v>2</v>
      </c>
      <c r="C142" s="30">
        <v>3</v>
      </c>
      <c r="D142" s="30">
        <v>3</v>
      </c>
      <c r="E142" s="31">
        <v>6</v>
      </c>
      <c r="F142" s="210">
        <f t="shared" si="1"/>
        <v>14</v>
      </c>
    </row>
    <row r="143" spans="1:6" ht="13.8" x14ac:dyDescent="0.3">
      <c r="A143" s="182" t="s">
        <v>15</v>
      </c>
      <c r="B143" s="29">
        <v>6</v>
      </c>
      <c r="C143" s="30">
        <v>3</v>
      </c>
      <c r="D143" s="30">
        <v>0</v>
      </c>
      <c r="E143" s="31">
        <v>4</v>
      </c>
      <c r="F143" s="210">
        <f t="shared" si="1"/>
        <v>13</v>
      </c>
    </row>
    <row r="144" spans="1:6" ht="13.8" x14ac:dyDescent="0.3">
      <c r="A144" s="182" t="s">
        <v>15</v>
      </c>
      <c r="B144" s="29">
        <v>7</v>
      </c>
      <c r="C144" s="30">
        <v>3</v>
      </c>
      <c r="D144" s="30">
        <v>2</v>
      </c>
      <c r="E144" s="31">
        <v>0</v>
      </c>
      <c r="F144" s="210">
        <f t="shared" si="1"/>
        <v>12</v>
      </c>
    </row>
    <row r="145" spans="1:6" ht="13.8" x14ac:dyDescent="0.3">
      <c r="A145" s="182" t="s">
        <v>15</v>
      </c>
      <c r="B145" s="29">
        <v>4.5</v>
      </c>
      <c r="C145" s="30">
        <v>0</v>
      </c>
      <c r="D145" s="30">
        <v>7</v>
      </c>
      <c r="E145" s="31">
        <v>0</v>
      </c>
      <c r="F145" s="210">
        <f t="shared" si="1"/>
        <v>11.5</v>
      </c>
    </row>
    <row r="146" spans="1:6" ht="13.8" x14ac:dyDescent="0.3">
      <c r="A146" s="182" t="s">
        <v>15</v>
      </c>
      <c r="B146" s="29">
        <v>1</v>
      </c>
      <c r="C146" s="30">
        <v>4</v>
      </c>
      <c r="D146" s="30">
        <v>2</v>
      </c>
      <c r="E146" s="31">
        <v>2</v>
      </c>
      <c r="F146" s="210">
        <f t="shared" si="1"/>
        <v>9</v>
      </c>
    </row>
    <row r="147" spans="1:6" ht="13.8" x14ac:dyDescent="0.3">
      <c r="A147" s="182" t="s">
        <v>15</v>
      </c>
      <c r="B147" s="29">
        <v>1</v>
      </c>
      <c r="C147" s="30">
        <v>1</v>
      </c>
      <c r="D147" s="30">
        <v>2</v>
      </c>
      <c r="E147" s="31">
        <v>5</v>
      </c>
      <c r="F147" s="210">
        <f t="shared" si="1"/>
        <v>9</v>
      </c>
    </row>
    <row r="148" spans="1:6" ht="13.8" x14ac:dyDescent="0.3">
      <c r="A148" s="182" t="s">
        <v>15</v>
      </c>
      <c r="B148" s="29">
        <v>0</v>
      </c>
      <c r="C148" s="30">
        <v>1</v>
      </c>
      <c r="D148" s="30">
        <v>0</v>
      </c>
      <c r="E148" s="31">
        <v>5</v>
      </c>
      <c r="F148" s="210">
        <f t="shared" si="1"/>
        <v>6</v>
      </c>
    </row>
    <row r="149" spans="1:6" ht="13.8" x14ac:dyDescent="0.3">
      <c r="A149" s="182" t="s">
        <v>15</v>
      </c>
      <c r="B149" s="29">
        <v>5</v>
      </c>
      <c r="C149" s="30">
        <v>0</v>
      </c>
      <c r="D149" s="30">
        <v>0</v>
      </c>
      <c r="E149" s="31">
        <v>0</v>
      </c>
      <c r="F149" s="210">
        <f t="shared" si="1"/>
        <v>5</v>
      </c>
    </row>
    <row r="150" spans="1:6" ht="13.8" x14ac:dyDescent="0.3">
      <c r="A150" s="182" t="s">
        <v>15</v>
      </c>
      <c r="B150" s="29">
        <v>0</v>
      </c>
      <c r="C150" s="30">
        <v>1</v>
      </c>
      <c r="D150" s="30">
        <v>3</v>
      </c>
      <c r="E150" s="31">
        <v>0</v>
      </c>
      <c r="F150" s="210">
        <f t="shared" si="1"/>
        <v>4</v>
      </c>
    </row>
    <row r="151" spans="1:6" ht="13.8" x14ac:dyDescent="0.3">
      <c r="A151" s="182" t="s">
        <v>15</v>
      </c>
      <c r="B151" s="29">
        <v>0</v>
      </c>
      <c r="C151" s="30">
        <v>1</v>
      </c>
      <c r="D151" s="30">
        <v>0</v>
      </c>
      <c r="E151" s="31">
        <v>3</v>
      </c>
      <c r="F151" s="210">
        <f t="shared" si="1"/>
        <v>4</v>
      </c>
    </row>
    <row r="152" spans="1:6" ht="13.8" x14ac:dyDescent="0.3">
      <c r="A152" s="182" t="s">
        <v>15</v>
      </c>
      <c r="B152" s="29">
        <v>3</v>
      </c>
      <c r="C152" s="30">
        <v>0</v>
      </c>
      <c r="D152" s="30">
        <v>0</v>
      </c>
      <c r="E152" s="31">
        <v>0</v>
      </c>
      <c r="F152" s="210">
        <f t="shared" si="1"/>
        <v>3</v>
      </c>
    </row>
    <row r="153" spans="1:6" ht="13.8" x14ac:dyDescent="0.3">
      <c r="A153" s="186" t="s">
        <v>15</v>
      </c>
      <c r="B153" s="32">
        <v>0</v>
      </c>
      <c r="C153" s="33">
        <v>1</v>
      </c>
      <c r="D153" s="33">
        <v>0</v>
      </c>
      <c r="E153" s="34">
        <v>0</v>
      </c>
      <c r="F153" s="211">
        <f t="shared" si="1"/>
        <v>1</v>
      </c>
    </row>
    <row r="154" spans="1:6" ht="13.8" x14ac:dyDescent="0.3">
      <c r="A154" s="182" t="s">
        <v>5</v>
      </c>
      <c r="B154" s="29">
        <v>10</v>
      </c>
      <c r="C154" s="30">
        <v>10</v>
      </c>
      <c r="D154" s="30">
        <v>9</v>
      </c>
      <c r="E154" s="31">
        <v>10</v>
      </c>
      <c r="F154" s="210">
        <f t="shared" si="1"/>
        <v>39</v>
      </c>
    </row>
    <row r="155" spans="1:6" ht="13.8" x14ac:dyDescent="0.3">
      <c r="A155" s="182" t="s">
        <v>5</v>
      </c>
      <c r="B155" s="29">
        <v>6</v>
      </c>
      <c r="C155" s="30">
        <v>10</v>
      </c>
      <c r="D155" s="30">
        <v>10</v>
      </c>
      <c r="E155" s="31">
        <v>10</v>
      </c>
      <c r="F155" s="210">
        <f t="shared" si="1"/>
        <v>36</v>
      </c>
    </row>
    <row r="156" spans="1:6" ht="13.8" x14ac:dyDescent="0.3">
      <c r="A156" s="182" t="s">
        <v>5</v>
      </c>
      <c r="B156" s="29">
        <v>7</v>
      </c>
      <c r="C156" s="30">
        <v>2</v>
      </c>
      <c r="D156" s="30">
        <v>3</v>
      </c>
      <c r="E156" s="31">
        <v>9</v>
      </c>
      <c r="F156" s="210">
        <f t="shared" si="1"/>
        <v>21</v>
      </c>
    </row>
    <row r="157" spans="1:6" ht="13.8" x14ac:dyDescent="0.3">
      <c r="A157" s="182" t="s">
        <v>5</v>
      </c>
      <c r="B157" s="29">
        <v>3</v>
      </c>
      <c r="C157" s="30">
        <v>4</v>
      </c>
      <c r="D157" s="30">
        <v>0</v>
      </c>
      <c r="E157" s="31">
        <v>6.5</v>
      </c>
      <c r="F157" s="210">
        <f t="shared" si="1"/>
        <v>13.5</v>
      </c>
    </row>
    <row r="158" spans="1:6" ht="13.8" x14ac:dyDescent="0.3">
      <c r="A158" s="182" t="s">
        <v>5</v>
      </c>
      <c r="B158" s="29">
        <v>7</v>
      </c>
      <c r="C158" s="30">
        <v>3</v>
      </c>
      <c r="D158" s="30">
        <v>0</v>
      </c>
      <c r="E158" s="31">
        <v>2.5</v>
      </c>
      <c r="F158" s="210">
        <f t="shared" si="1"/>
        <v>12.5</v>
      </c>
    </row>
    <row r="159" spans="1:6" ht="13.8" x14ac:dyDescent="0.3">
      <c r="A159" s="182" t="s">
        <v>5</v>
      </c>
      <c r="B159" s="29">
        <v>3</v>
      </c>
      <c r="C159" s="30">
        <v>2</v>
      </c>
      <c r="D159" s="30">
        <v>4</v>
      </c>
      <c r="E159" s="31">
        <v>2.5</v>
      </c>
      <c r="F159" s="210">
        <f t="shared" si="1"/>
        <v>11.5</v>
      </c>
    </row>
    <row r="160" spans="1:6" ht="13.8" x14ac:dyDescent="0.3">
      <c r="A160" s="182" t="s">
        <v>5</v>
      </c>
      <c r="B160" s="29">
        <v>0</v>
      </c>
      <c r="C160" s="30">
        <v>2</v>
      </c>
      <c r="D160" s="30">
        <v>6</v>
      </c>
      <c r="E160" s="31">
        <v>2.5</v>
      </c>
      <c r="F160" s="210">
        <f t="shared" si="1"/>
        <v>10.5</v>
      </c>
    </row>
    <row r="161" spans="1:6" ht="13.8" x14ac:dyDescent="0.3">
      <c r="A161" s="182" t="s">
        <v>5</v>
      </c>
      <c r="B161" s="29">
        <v>2</v>
      </c>
      <c r="C161" s="30">
        <v>2</v>
      </c>
      <c r="D161" s="30">
        <v>1</v>
      </c>
      <c r="E161" s="31">
        <v>5</v>
      </c>
      <c r="F161" s="210">
        <f t="shared" si="1"/>
        <v>10</v>
      </c>
    </row>
    <row r="162" spans="1:6" ht="13.8" x14ac:dyDescent="0.3">
      <c r="A162" s="182" t="s">
        <v>5</v>
      </c>
      <c r="B162" s="29">
        <v>2</v>
      </c>
      <c r="C162" s="30">
        <v>2</v>
      </c>
      <c r="D162" s="30">
        <v>3</v>
      </c>
      <c r="E162" s="31">
        <v>2.5</v>
      </c>
      <c r="F162" s="210">
        <f t="shared" si="1"/>
        <v>9.5</v>
      </c>
    </row>
    <row r="163" spans="1:6" ht="13.8" x14ac:dyDescent="0.3">
      <c r="A163" s="182" t="s">
        <v>5</v>
      </c>
      <c r="B163" s="29">
        <v>1</v>
      </c>
      <c r="C163" s="30">
        <v>0</v>
      </c>
      <c r="D163" s="30">
        <v>2</v>
      </c>
      <c r="E163" s="31">
        <v>6</v>
      </c>
      <c r="F163" s="210">
        <f t="shared" si="1"/>
        <v>9</v>
      </c>
    </row>
    <row r="164" spans="1:6" ht="13.8" x14ac:dyDescent="0.3">
      <c r="A164" s="182" t="s">
        <v>5</v>
      </c>
      <c r="B164" s="29">
        <v>3</v>
      </c>
      <c r="C164" s="30">
        <v>0</v>
      </c>
      <c r="D164" s="30">
        <v>0</v>
      </c>
      <c r="E164" s="31">
        <v>5</v>
      </c>
      <c r="F164" s="210">
        <f t="shared" ref="F164:F227" si="2">B164+C164+D164+E164</f>
        <v>8</v>
      </c>
    </row>
    <row r="165" spans="1:6" ht="13.8" x14ac:dyDescent="0.3">
      <c r="A165" s="182" t="s">
        <v>5</v>
      </c>
      <c r="B165" s="29">
        <v>0</v>
      </c>
      <c r="C165" s="30">
        <v>5</v>
      </c>
      <c r="D165" s="30">
        <v>0</v>
      </c>
      <c r="E165" s="31">
        <v>2</v>
      </c>
      <c r="F165" s="210">
        <f t="shared" si="2"/>
        <v>7</v>
      </c>
    </row>
    <row r="166" spans="1:6" ht="13.8" x14ac:dyDescent="0.3">
      <c r="A166" s="182" t="s">
        <v>5</v>
      </c>
      <c r="B166" s="29">
        <v>3</v>
      </c>
      <c r="C166" s="30">
        <v>0</v>
      </c>
      <c r="D166" s="30">
        <v>0</v>
      </c>
      <c r="E166" s="31">
        <v>0</v>
      </c>
      <c r="F166" s="210">
        <f t="shared" si="2"/>
        <v>3</v>
      </c>
    </row>
    <row r="167" spans="1:6" ht="13.8" x14ac:dyDescent="0.3">
      <c r="A167" s="186" t="s">
        <v>5</v>
      </c>
      <c r="B167" s="32">
        <v>0</v>
      </c>
      <c r="C167" s="33">
        <v>0</v>
      </c>
      <c r="D167" s="33">
        <v>0</v>
      </c>
      <c r="E167" s="34">
        <v>2.5</v>
      </c>
      <c r="F167" s="211">
        <f t="shared" si="2"/>
        <v>2.5</v>
      </c>
    </row>
    <row r="168" spans="1:6" ht="13.8" x14ac:dyDescent="0.3">
      <c r="A168" s="182" t="s">
        <v>0</v>
      </c>
      <c r="B168" s="29">
        <v>8</v>
      </c>
      <c r="C168" s="30">
        <v>6</v>
      </c>
      <c r="D168" s="30">
        <v>10</v>
      </c>
      <c r="E168" s="31">
        <v>10</v>
      </c>
      <c r="F168" s="210">
        <f t="shared" si="2"/>
        <v>34</v>
      </c>
    </row>
    <row r="169" spans="1:6" ht="13.8" x14ac:dyDescent="0.3">
      <c r="A169" s="182" t="s">
        <v>0</v>
      </c>
      <c r="B169" s="29">
        <v>8</v>
      </c>
      <c r="C169" s="30">
        <v>5</v>
      </c>
      <c r="D169" s="30">
        <v>10</v>
      </c>
      <c r="E169" s="31">
        <v>10</v>
      </c>
      <c r="F169" s="210">
        <f t="shared" si="2"/>
        <v>33</v>
      </c>
    </row>
    <row r="170" spans="1:6" ht="13.8" x14ac:dyDescent="0.3">
      <c r="A170" s="182" t="s">
        <v>0</v>
      </c>
      <c r="B170" s="29">
        <v>7</v>
      </c>
      <c r="C170" s="30">
        <v>7</v>
      </c>
      <c r="D170" s="30">
        <v>9</v>
      </c>
      <c r="E170" s="31">
        <v>9</v>
      </c>
      <c r="F170" s="210">
        <f t="shared" si="2"/>
        <v>32</v>
      </c>
    </row>
    <row r="171" spans="1:6" ht="13.8" x14ac:dyDescent="0.3">
      <c r="A171" s="182" t="s">
        <v>0</v>
      </c>
      <c r="B171" s="29">
        <v>6.5</v>
      </c>
      <c r="C171" s="30">
        <v>8</v>
      </c>
      <c r="D171" s="30">
        <v>9</v>
      </c>
      <c r="E171" s="31">
        <v>7.5</v>
      </c>
      <c r="F171" s="210">
        <f t="shared" si="2"/>
        <v>31</v>
      </c>
    </row>
    <row r="172" spans="1:6" ht="13.8" x14ac:dyDescent="0.3">
      <c r="A172" s="182" t="s">
        <v>0</v>
      </c>
      <c r="B172" s="29">
        <v>7</v>
      </c>
      <c r="C172" s="30">
        <v>5</v>
      </c>
      <c r="D172" s="30">
        <v>6</v>
      </c>
      <c r="E172" s="31">
        <v>10</v>
      </c>
      <c r="F172" s="210">
        <f t="shared" si="2"/>
        <v>28</v>
      </c>
    </row>
    <row r="173" spans="1:6" ht="13.8" x14ac:dyDescent="0.3">
      <c r="A173" s="182" t="s">
        <v>0</v>
      </c>
      <c r="B173" s="29">
        <v>8.5</v>
      </c>
      <c r="C173" s="30">
        <v>3</v>
      </c>
      <c r="D173" s="30">
        <v>4</v>
      </c>
      <c r="E173" s="31">
        <v>10</v>
      </c>
      <c r="F173" s="210">
        <f t="shared" si="2"/>
        <v>25.5</v>
      </c>
    </row>
    <row r="174" spans="1:6" ht="13.8" x14ac:dyDescent="0.3">
      <c r="A174" s="182" t="s">
        <v>0</v>
      </c>
      <c r="B174" s="29">
        <v>2</v>
      </c>
      <c r="C174" s="30">
        <v>8</v>
      </c>
      <c r="D174" s="30">
        <v>6</v>
      </c>
      <c r="E174" s="31">
        <v>8</v>
      </c>
      <c r="F174" s="210">
        <f t="shared" si="2"/>
        <v>24</v>
      </c>
    </row>
    <row r="175" spans="1:6" ht="13.8" x14ac:dyDescent="0.3">
      <c r="A175" s="182" t="s">
        <v>0</v>
      </c>
      <c r="B175" s="29">
        <v>3.5</v>
      </c>
      <c r="C175" s="30">
        <v>5</v>
      </c>
      <c r="D175" s="30">
        <v>10</v>
      </c>
      <c r="E175" s="31">
        <v>5</v>
      </c>
      <c r="F175" s="210">
        <f t="shared" si="2"/>
        <v>23.5</v>
      </c>
    </row>
    <row r="176" spans="1:6" ht="13.8" x14ac:dyDescent="0.3">
      <c r="A176" s="182" t="s">
        <v>0</v>
      </c>
      <c r="B176" s="29">
        <v>6</v>
      </c>
      <c r="C176" s="30">
        <v>6</v>
      </c>
      <c r="D176" s="30">
        <v>4</v>
      </c>
      <c r="E176" s="31">
        <v>7</v>
      </c>
      <c r="F176" s="210">
        <f t="shared" si="2"/>
        <v>23</v>
      </c>
    </row>
    <row r="177" spans="1:6" ht="13.8" x14ac:dyDescent="0.3">
      <c r="A177" s="182" t="s">
        <v>0</v>
      </c>
      <c r="B177" s="29">
        <v>6</v>
      </c>
      <c r="C177" s="30">
        <v>7</v>
      </c>
      <c r="D177" s="30">
        <v>7</v>
      </c>
      <c r="E177" s="31">
        <v>2</v>
      </c>
      <c r="F177" s="210">
        <f t="shared" si="2"/>
        <v>22</v>
      </c>
    </row>
    <row r="178" spans="1:6" ht="13.8" x14ac:dyDescent="0.3">
      <c r="A178" s="182" t="s">
        <v>0</v>
      </c>
      <c r="B178" s="29">
        <v>6</v>
      </c>
      <c r="C178" s="30">
        <v>3</v>
      </c>
      <c r="D178" s="30">
        <v>7</v>
      </c>
      <c r="E178" s="31">
        <v>5.5</v>
      </c>
      <c r="F178" s="210">
        <f t="shared" si="2"/>
        <v>21.5</v>
      </c>
    </row>
    <row r="179" spans="1:6" ht="13.8" x14ac:dyDescent="0.3">
      <c r="A179" s="182" t="s">
        <v>0</v>
      </c>
      <c r="B179" s="29">
        <v>5</v>
      </c>
      <c r="C179" s="30">
        <v>4</v>
      </c>
      <c r="D179" s="30">
        <v>7</v>
      </c>
      <c r="E179" s="31">
        <v>5</v>
      </c>
      <c r="F179" s="210">
        <f t="shared" si="2"/>
        <v>21</v>
      </c>
    </row>
    <row r="180" spans="1:6" ht="13.8" x14ac:dyDescent="0.3">
      <c r="A180" s="182" t="s">
        <v>0</v>
      </c>
      <c r="B180" s="29">
        <v>6</v>
      </c>
      <c r="C180" s="30">
        <v>3</v>
      </c>
      <c r="D180" s="30">
        <v>2</v>
      </c>
      <c r="E180" s="31">
        <v>8</v>
      </c>
      <c r="F180" s="210">
        <f t="shared" si="2"/>
        <v>19</v>
      </c>
    </row>
    <row r="181" spans="1:6" ht="13.8" x14ac:dyDescent="0.3">
      <c r="A181" s="182" t="s">
        <v>0</v>
      </c>
      <c r="B181" s="29">
        <v>4</v>
      </c>
      <c r="C181" s="30">
        <v>6</v>
      </c>
      <c r="D181" s="30">
        <v>4</v>
      </c>
      <c r="E181" s="31">
        <v>5</v>
      </c>
      <c r="F181" s="210">
        <f t="shared" si="2"/>
        <v>19</v>
      </c>
    </row>
    <row r="182" spans="1:6" ht="13.8" x14ac:dyDescent="0.3">
      <c r="A182" s="182" t="s">
        <v>0</v>
      </c>
      <c r="B182" s="29">
        <v>5</v>
      </c>
      <c r="C182" s="30">
        <v>6</v>
      </c>
      <c r="D182" s="30">
        <v>6</v>
      </c>
      <c r="E182" s="31">
        <v>1</v>
      </c>
      <c r="F182" s="210">
        <f t="shared" si="2"/>
        <v>18</v>
      </c>
    </row>
    <row r="183" spans="1:6" ht="13.8" x14ac:dyDescent="0.3">
      <c r="A183" s="182" t="s">
        <v>0</v>
      </c>
      <c r="B183" s="29">
        <v>8</v>
      </c>
      <c r="C183" s="30">
        <v>7</v>
      </c>
      <c r="D183" s="30">
        <v>0</v>
      </c>
      <c r="E183" s="31">
        <v>2</v>
      </c>
      <c r="F183" s="210">
        <f t="shared" si="2"/>
        <v>17</v>
      </c>
    </row>
    <row r="184" spans="1:6" ht="13.8" x14ac:dyDescent="0.3">
      <c r="A184" s="182" t="s">
        <v>0</v>
      </c>
      <c r="B184" s="29">
        <v>5</v>
      </c>
      <c r="C184" s="30">
        <v>5</v>
      </c>
      <c r="D184" s="30">
        <v>2</v>
      </c>
      <c r="E184" s="31">
        <v>4</v>
      </c>
      <c r="F184" s="210">
        <f t="shared" si="2"/>
        <v>16</v>
      </c>
    </row>
    <row r="185" spans="1:6" ht="13.8" x14ac:dyDescent="0.3">
      <c r="A185" s="182" t="s">
        <v>0</v>
      </c>
      <c r="B185" s="29">
        <v>3</v>
      </c>
      <c r="C185" s="30">
        <v>5</v>
      </c>
      <c r="D185" s="30">
        <v>1</v>
      </c>
      <c r="E185" s="31">
        <v>7</v>
      </c>
      <c r="F185" s="210">
        <f t="shared" si="2"/>
        <v>16</v>
      </c>
    </row>
    <row r="186" spans="1:6" ht="13.8" x14ac:dyDescent="0.3">
      <c r="A186" s="182" t="s">
        <v>0</v>
      </c>
      <c r="B186" s="29">
        <v>0</v>
      </c>
      <c r="C186" s="30">
        <v>5</v>
      </c>
      <c r="D186" s="30">
        <v>0</v>
      </c>
      <c r="E186" s="31">
        <v>10</v>
      </c>
      <c r="F186" s="210">
        <f t="shared" si="2"/>
        <v>15</v>
      </c>
    </row>
    <row r="187" spans="1:6" ht="13.8" x14ac:dyDescent="0.3">
      <c r="A187" s="182" t="s">
        <v>0</v>
      </c>
      <c r="B187" s="29">
        <v>1</v>
      </c>
      <c r="C187" s="30">
        <v>5</v>
      </c>
      <c r="D187" s="30">
        <v>0</v>
      </c>
      <c r="E187" s="31">
        <v>9</v>
      </c>
      <c r="F187" s="210">
        <f t="shared" si="2"/>
        <v>15</v>
      </c>
    </row>
    <row r="188" spans="1:6" ht="13.8" x14ac:dyDescent="0.3">
      <c r="A188" s="182" t="s">
        <v>0</v>
      </c>
      <c r="B188" s="29">
        <v>0</v>
      </c>
      <c r="C188" s="30">
        <v>2</v>
      </c>
      <c r="D188" s="30">
        <v>6</v>
      </c>
      <c r="E188" s="31">
        <v>6.5</v>
      </c>
      <c r="F188" s="210">
        <f t="shared" si="2"/>
        <v>14.5</v>
      </c>
    </row>
    <row r="189" spans="1:6" ht="13.8" x14ac:dyDescent="0.3">
      <c r="A189" s="182" t="s">
        <v>0</v>
      </c>
      <c r="B189" s="29">
        <v>4</v>
      </c>
      <c r="C189" s="30">
        <v>3</v>
      </c>
      <c r="D189" s="30">
        <v>3</v>
      </c>
      <c r="E189" s="31">
        <v>10</v>
      </c>
      <c r="F189" s="210">
        <f t="shared" si="2"/>
        <v>20</v>
      </c>
    </row>
    <row r="190" spans="1:6" ht="13.8" x14ac:dyDescent="0.3">
      <c r="A190" s="182" t="s">
        <v>0</v>
      </c>
      <c r="B190" s="29">
        <v>2</v>
      </c>
      <c r="C190" s="30">
        <v>4</v>
      </c>
      <c r="D190" s="30">
        <v>3</v>
      </c>
      <c r="E190" s="31">
        <v>6.5</v>
      </c>
      <c r="F190" s="210">
        <f t="shared" si="2"/>
        <v>15.5</v>
      </c>
    </row>
    <row r="191" spans="1:6" ht="13.8" x14ac:dyDescent="0.3">
      <c r="A191" s="182" t="s">
        <v>0</v>
      </c>
      <c r="B191" s="29">
        <v>2.5</v>
      </c>
      <c r="C191" s="30">
        <v>8</v>
      </c>
      <c r="D191" s="30">
        <v>1</v>
      </c>
      <c r="E191" s="31">
        <v>3</v>
      </c>
      <c r="F191" s="210">
        <f t="shared" si="2"/>
        <v>14.5</v>
      </c>
    </row>
    <row r="192" spans="1:6" ht="13.8" x14ac:dyDescent="0.3">
      <c r="A192" s="182" t="s">
        <v>0</v>
      </c>
      <c r="B192" s="29">
        <v>1</v>
      </c>
      <c r="C192" s="30">
        <v>4</v>
      </c>
      <c r="D192" s="30">
        <v>7</v>
      </c>
      <c r="E192" s="31">
        <v>2</v>
      </c>
      <c r="F192" s="210">
        <f t="shared" si="2"/>
        <v>14</v>
      </c>
    </row>
    <row r="193" spans="1:6" ht="13.8" x14ac:dyDescent="0.3">
      <c r="A193" s="182" t="s">
        <v>0</v>
      </c>
      <c r="B193" s="29">
        <v>0</v>
      </c>
      <c r="C193" s="30">
        <v>6</v>
      </c>
      <c r="D193" s="30">
        <v>4</v>
      </c>
      <c r="E193" s="31">
        <v>4</v>
      </c>
      <c r="F193" s="210">
        <f t="shared" si="2"/>
        <v>14</v>
      </c>
    </row>
    <row r="194" spans="1:6" ht="13.8" x14ac:dyDescent="0.3">
      <c r="A194" s="182" t="s">
        <v>0</v>
      </c>
      <c r="B194" s="29">
        <v>3.5</v>
      </c>
      <c r="C194" s="30">
        <v>4</v>
      </c>
      <c r="D194" s="30">
        <v>2</v>
      </c>
      <c r="E194" s="31">
        <v>4</v>
      </c>
      <c r="F194" s="210">
        <f t="shared" si="2"/>
        <v>13.5</v>
      </c>
    </row>
    <row r="195" spans="1:6" ht="13.8" x14ac:dyDescent="0.3">
      <c r="A195" s="182" t="s">
        <v>0</v>
      </c>
      <c r="B195" s="29">
        <v>4</v>
      </c>
      <c r="C195" s="30">
        <v>4</v>
      </c>
      <c r="D195" s="30">
        <v>3</v>
      </c>
      <c r="E195" s="31">
        <v>2</v>
      </c>
      <c r="F195" s="210">
        <f t="shared" si="2"/>
        <v>13</v>
      </c>
    </row>
    <row r="196" spans="1:6" ht="13.8" x14ac:dyDescent="0.3">
      <c r="A196" s="182" t="s">
        <v>0</v>
      </c>
      <c r="B196" s="29">
        <v>3</v>
      </c>
      <c r="C196" s="30">
        <v>4</v>
      </c>
      <c r="D196" s="30">
        <v>2</v>
      </c>
      <c r="E196" s="31">
        <v>4</v>
      </c>
      <c r="F196" s="210">
        <f t="shared" si="2"/>
        <v>13</v>
      </c>
    </row>
    <row r="197" spans="1:6" ht="13.8" x14ac:dyDescent="0.3">
      <c r="A197" s="182" t="s">
        <v>0</v>
      </c>
      <c r="B197" s="29">
        <v>1</v>
      </c>
      <c r="C197" s="30">
        <v>5</v>
      </c>
      <c r="D197" s="30">
        <v>2</v>
      </c>
      <c r="E197" s="31">
        <v>5</v>
      </c>
      <c r="F197" s="210">
        <f t="shared" si="2"/>
        <v>13</v>
      </c>
    </row>
    <row r="198" spans="1:6" ht="13.8" x14ac:dyDescent="0.3">
      <c r="A198" s="182" t="s">
        <v>0</v>
      </c>
      <c r="B198" s="29">
        <v>4</v>
      </c>
      <c r="C198" s="30">
        <v>3</v>
      </c>
      <c r="D198" s="30">
        <v>0</v>
      </c>
      <c r="E198" s="31">
        <v>5</v>
      </c>
      <c r="F198" s="210">
        <f t="shared" si="2"/>
        <v>12</v>
      </c>
    </row>
    <row r="199" spans="1:6" ht="13.8" x14ac:dyDescent="0.3">
      <c r="A199" s="182" t="s">
        <v>0</v>
      </c>
      <c r="B199" s="29">
        <v>2</v>
      </c>
      <c r="C199" s="30">
        <v>5</v>
      </c>
      <c r="D199" s="30">
        <v>0</v>
      </c>
      <c r="E199" s="31">
        <v>4</v>
      </c>
      <c r="F199" s="210">
        <f t="shared" si="2"/>
        <v>11</v>
      </c>
    </row>
    <row r="200" spans="1:6" ht="13.8" x14ac:dyDescent="0.3">
      <c r="A200" s="182" t="s">
        <v>0</v>
      </c>
      <c r="B200" s="29">
        <v>0</v>
      </c>
      <c r="C200" s="30">
        <v>5</v>
      </c>
      <c r="D200" s="30">
        <v>0</v>
      </c>
      <c r="E200" s="31">
        <v>5</v>
      </c>
      <c r="F200" s="210">
        <f t="shared" si="2"/>
        <v>10</v>
      </c>
    </row>
    <row r="201" spans="1:6" ht="13.8" x14ac:dyDescent="0.3">
      <c r="A201" s="182" t="s">
        <v>0</v>
      </c>
      <c r="B201" s="29">
        <v>6</v>
      </c>
      <c r="C201" s="30">
        <v>2</v>
      </c>
      <c r="D201" s="30">
        <v>1</v>
      </c>
      <c r="E201" s="31">
        <v>0</v>
      </c>
      <c r="F201" s="210">
        <f t="shared" si="2"/>
        <v>9</v>
      </c>
    </row>
    <row r="202" spans="1:6" ht="13.8" x14ac:dyDescent="0.3">
      <c r="A202" s="182" t="s">
        <v>0</v>
      </c>
      <c r="B202" s="29">
        <v>1</v>
      </c>
      <c r="C202" s="30">
        <v>4</v>
      </c>
      <c r="D202" s="30">
        <v>0</v>
      </c>
      <c r="E202" s="31">
        <v>3</v>
      </c>
      <c r="F202" s="210">
        <f t="shared" si="2"/>
        <v>8</v>
      </c>
    </row>
    <row r="203" spans="1:6" ht="13.8" x14ac:dyDescent="0.3">
      <c r="A203" s="182" t="s">
        <v>0</v>
      </c>
      <c r="B203" s="29">
        <v>2</v>
      </c>
      <c r="C203" s="30">
        <v>3</v>
      </c>
      <c r="D203" s="30">
        <v>2</v>
      </c>
      <c r="E203" s="31">
        <v>0</v>
      </c>
      <c r="F203" s="210">
        <f t="shared" si="2"/>
        <v>7</v>
      </c>
    </row>
    <row r="204" spans="1:6" ht="13.8" x14ac:dyDescent="0.3">
      <c r="A204" s="182" t="s">
        <v>0</v>
      </c>
      <c r="B204" s="29">
        <v>2</v>
      </c>
      <c r="C204" s="30">
        <v>3</v>
      </c>
      <c r="D204" s="30">
        <v>2</v>
      </c>
      <c r="E204" s="31">
        <v>0</v>
      </c>
      <c r="F204" s="210">
        <f t="shared" si="2"/>
        <v>7</v>
      </c>
    </row>
    <row r="205" spans="1:6" ht="13.8" x14ac:dyDescent="0.3">
      <c r="A205" s="182" t="s">
        <v>0</v>
      </c>
      <c r="B205" s="29">
        <v>2</v>
      </c>
      <c r="C205" s="30">
        <v>1</v>
      </c>
      <c r="D205" s="30">
        <v>2</v>
      </c>
      <c r="E205" s="31">
        <v>1</v>
      </c>
      <c r="F205" s="210">
        <f t="shared" si="2"/>
        <v>6</v>
      </c>
    </row>
    <row r="206" spans="1:6" ht="13.8" x14ac:dyDescent="0.3">
      <c r="A206" s="182" t="s">
        <v>0</v>
      </c>
      <c r="B206" s="29">
        <v>3</v>
      </c>
      <c r="C206" s="30">
        <v>3</v>
      </c>
      <c r="D206" s="30">
        <v>0</v>
      </c>
      <c r="E206" s="31">
        <v>0</v>
      </c>
      <c r="F206" s="210">
        <f t="shared" si="2"/>
        <v>6</v>
      </c>
    </row>
    <row r="207" spans="1:6" ht="13.8" x14ac:dyDescent="0.3">
      <c r="A207" s="182" t="s">
        <v>0</v>
      </c>
      <c r="B207" s="29">
        <v>2</v>
      </c>
      <c r="C207" s="30">
        <v>4</v>
      </c>
      <c r="D207" s="30">
        <v>0</v>
      </c>
      <c r="E207" s="31">
        <v>0</v>
      </c>
      <c r="F207" s="210">
        <f t="shared" si="2"/>
        <v>6</v>
      </c>
    </row>
    <row r="208" spans="1:6" ht="13.8" x14ac:dyDescent="0.3">
      <c r="A208" s="182" t="s">
        <v>0</v>
      </c>
      <c r="B208" s="29">
        <v>1</v>
      </c>
      <c r="C208" s="30">
        <v>0</v>
      </c>
      <c r="D208" s="30">
        <v>0</v>
      </c>
      <c r="E208" s="31">
        <v>4</v>
      </c>
      <c r="F208" s="210">
        <f t="shared" si="2"/>
        <v>5</v>
      </c>
    </row>
    <row r="209" spans="1:6" ht="13.8" x14ac:dyDescent="0.3">
      <c r="A209" s="182" t="s">
        <v>0</v>
      </c>
      <c r="B209" s="29">
        <v>0</v>
      </c>
      <c r="C209" s="30">
        <v>1</v>
      </c>
      <c r="D209" s="30">
        <v>0</v>
      </c>
      <c r="E209" s="31">
        <v>4</v>
      </c>
      <c r="F209" s="210">
        <f t="shared" si="2"/>
        <v>5</v>
      </c>
    </row>
    <row r="210" spans="1:6" ht="13.8" x14ac:dyDescent="0.3">
      <c r="A210" s="182" t="s">
        <v>0</v>
      </c>
      <c r="B210" s="29">
        <v>2</v>
      </c>
      <c r="C210" s="30">
        <v>3</v>
      </c>
      <c r="D210" s="30">
        <v>0</v>
      </c>
      <c r="E210" s="31">
        <v>0</v>
      </c>
      <c r="F210" s="210">
        <f t="shared" si="2"/>
        <v>5</v>
      </c>
    </row>
    <row r="211" spans="1:6" ht="13.8" x14ac:dyDescent="0.3">
      <c r="A211" s="182" t="s">
        <v>0</v>
      </c>
      <c r="B211" s="29">
        <v>3</v>
      </c>
      <c r="C211" s="30">
        <v>0</v>
      </c>
      <c r="D211" s="30">
        <v>0</v>
      </c>
      <c r="E211" s="31">
        <v>1</v>
      </c>
      <c r="F211" s="210">
        <f t="shared" si="2"/>
        <v>4</v>
      </c>
    </row>
    <row r="212" spans="1:6" ht="13.8" x14ac:dyDescent="0.3">
      <c r="A212" s="182" t="s">
        <v>0</v>
      </c>
      <c r="B212" s="29">
        <v>1</v>
      </c>
      <c r="C212" s="30">
        <v>1</v>
      </c>
      <c r="D212" s="30">
        <v>0</v>
      </c>
      <c r="E212" s="31">
        <v>2</v>
      </c>
      <c r="F212" s="210">
        <f t="shared" si="2"/>
        <v>4</v>
      </c>
    </row>
    <row r="213" spans="1:6" ht="13.8" x14ac:dyDescent="0.3">
      <c r="A213" s="186" t="s">
        <v>0</v>
      </c>
      <c r="B213" s="32">
        <v>2</v>
      </c>
      <c r="C213" s="33">
        <v>1</v>
      </c>
      <c r="D213" s="33">
        <v>0</v>
      </c>
      <c r="E213" s="34">
        <v>1</v>
      </c>
      <c r="F213" s="211">
        <f t="shared" si="2"/>
        <v>4</v>
      </c>
    </row>
    <row r="214" spans="1:6" ht="13.8" x14ac:dyDescent="0.3">
      <c r="A214" s="182" t="s">
        <v>3</v>
      </c>
      <c r="B214" s="140">
        <v>10</v>
      </c>
      <c r="C214" s="138">
        <v>4</v>
      </c>
      <c r="D214" s="138">
        <v>10</v>
      </c>
      <c r="E214" s="142">
        <v>10</v>
      </c>
      <c r="F214" s="210">
        <f t="shared" si="2"/>
        <v>34</v>
      </c>
    </row>
    <row r="215" spans="1:6" ht="13.8" x14ac:dyDescent="0.3">
      <c r="A215" s="182" t="s">
        <v>3</v>
      </c>
      <c r="B215" s="140">
        <v>10</v>
      </c>
      <c r="C215" s="138">
        <v>4</v>
      </c>
      <c r="D215" s="138">
        <v>10</v>
      </c>
      <c r="E215" s="142">
        <v>10</v>
      </c>
      <c r="F215" s="210">
        <f t="shared" si="2"/>
        <v>34</v>
      </c>
    </row>
    <row r="216" spans="1:6" ht="13.8" x14ac:dyDescent="0.3">
      <c r="A216" s="182" t="s">
        <v>3</v>
      </c>
      <c r="B216" s="140">
        <v>8</v>
      </c>
      <c r="C216" s="138">
        <v>4</v>
      </c>
      <c r="D216" s="138">
        <v>10</v>
      </c>
      <c r="E216" s="142">
        <v>10</v>
      </c>
      <c r="F216" s="210">
        <f t="shared" si="2"/>
        <v>32</v>
      </c>
    </row>
    <row r="217" spans="1:6" ht="13.8" x14ac:dyDescent="0.3">
      <c r="A217" s="182" t="s">
        <v>3</v>
      </c>
      <c r="B217" s="140">
        <v>8</v>
      </c>
      <c r="C217" s="138">
        <v>5</v>
      </c>
      <c r="D217" s="138">
        <v>8</v>
      </c>
      <c r="E217" s="142">
        <v>10</v>
      </c>
      <c r="F217" s="210">
        <f t="shared" si="2"/>
        <v>31</v>
      </c>
    </row>
    <row r="218" spans="1:6" ht="13.8" x14ac:dyDescent="0.3">
      <c r="A218" s="182" t="s">
        <v>3</v>
      </c>
      <c r="B218" s="140">
        <v>9</v>
      </c>
      <c r="C218" s="138">
        <v>4</v>
      </c>
      <c r="D218" s="138">
        <v>9</v>
      </c>
      <c r="E218" s="142">
        <v>8</v>
      </c>
      <c r="F218" s="210">
        <f t="shared" si="2"/>
        <v>30</v>
      </c>
    </row>
    <row r="219" spans="1:6" ht="13.8" x14ac:dyDescent="0.3">
      <c r="A219" s="182" t="s">
        <v>3</v>
      </c>
      <c r="B219" s="140">
        <v>9</v>
      </c>
      <c r="C219" s="138">
        <v>3</v>
      </c>
      <c r="D219" s="138">
        <v>9</v>
      </c>
      <c r="E219" s="142">
        <v>5</v>
      </c>
      <c r="F219" s="210">
        <f t="shared" si="2"/>
        <v>26</v>
      </c>
    </row>
    <row r="220" spans="1:6" ht="13.8" x14ac:dyDescent="0.3">
      <c r="A220" s="182" t="s">
        <v>3</v>
      </c>
      <c r="B220" s="140">
        <v>7</v>
      </c>
      <c r="C220" s="138">
        <v>4</v>
      </c>
      <c r="D220" s="138">
        <v>7</v>
      </c>
      <c r="E220" s="142">
        <v>5</v>
      </c>
      <c r="F220" s="210">
        <f t="shared" si="2"/>
        <v>23</v>
      </c>
    </row>
    <row r="221" spans="1:6" ht="13.8" x14ac:dyDescent="0.3">
      <c r="A221" s="182" t="s">
        <v>3</v>
      </c>
      <c r="B221" s="140">
        <v>2</v>
      </c>
      <c r="C221" s="138">
        <v>4</v>
      </c>
      <c r="D221" s="138">
        <v>10</v>
      </c>
      <c r="E221" s="142">
        <v>5</v>
      </c>
      <c r="F221" s="210">
        <f t="shared" si="2"/>
        <v>21</v>
      </c>
    </row>
    <row r="222" spans="1:6" ht="13.8" x14ac:dyDescent="0.3">
      <c r="A222" s="182" t="s">
        <v>3</v>
      </c>
      <c r="B222" s="140">
        <v>4</v>
      </c>
      <c r="C222" s="138">
        <v>3</v>
      </c>
      <c r="D222" s="138">
        <v>5</v>
      </c>
      <c r="E222" s="142">
        <v>9</v>
      </c>
      <c r="F222" s="210">
        <f t="shared" si="2"/>
        <v>21</v>
      </c>
    </row>
    <row r="223" spans="1:6" ht="13.8" x14ac:dyDescent="0.3">
      <c r="A223" s="182" t="s">
        <v>3</v>
      </c>
      <c r="B223" s="140">
        <v>8</v>
      </c>
      <c r="C223" s="138">
        <v>4</v>
      </c>
      <c r="D223" s="138">
        <v>0</v>
      </c>
      <c r="E223" s="142">
        <v>8.5</v>
      </c>
      <c r="F223" s="210">
        <f t="shared" si="2"/>
        <v>20.5</v>
      </c>
    </row>
    <row r="224" spans="1:6" ht="13.8" x14ac:dyDescent="0.3">
      <c r="A224" s="182" t="s">
        <v>3</v>
      </c>
      <c r="B224" s="140">
        <v>5</v>
      </c>
      <c r="C224" s="138">
        <v>4</v>
      </c>
      <c r="D224" s="138">
        <v>6</v>
      </c>
      <c r="E224" s="142">
        <v>5</v>
      </c>
      <c r="F224" s="210">
        <f t="shared" si="2"/>
        <v>20</v>
      </c>
    </row>
    <row r="225" spans="1:6" ht="13.8" x14ac:dyDescent="0.3">
      <c r="A225" s="182" t="s">
        <v>3</v>
      </c>
      <c r="B225" s="140">
        <v>8</v>
      </c>
      <c r="C225" s="138">
        <v>0</v>
      </c>
      <c r="D225" s="138">
        <v>2</v>
      </c>
      <c r="E225" s="142">
        <v>10</v>
      </c>
      <c r="F225" s="210">
        <f t="shared" si="2"/>
        <v>20</v>
      </c>
    </row>
    <row r="226" spans="1:6" ht="13.8" x14ac:dyDescent="0.3">
      <c r="A226" s="182" t="s">
        <v>3</v>
      </c>
      <c r="B226" s="140">
        <v>2</v>
      </c>
      <c r="C226" s="138">
        <v>1</v>
      </c>
      <c r="D226" s="138">
        <v>8</v>
      </c>
      <c r="E226" s="142">
        <v>7.5</v>
      </c>
      <c r="F226" s="210">
        <f t="shared" si="2"/>
        <v>18.5</v>
      </c>
    </row>
    <row r="227" spans="1:6" ht="13.8" x14ac:dyDescent="0.3">
      <c r="A227" s="182" t="s">
        <v>3</v>
      </c>
      <c r="B227" s="140">
        <v>8</v>
      </c>
      <c r="C227" s="138">
        <v>2</v>
      </c>
      <c r="D227" s="138">
        <v>1</v>
      </c>
      <c r="E227" s="142">
        <v>5</v>
      </c>
      <c r="F227" s="210">
        <f t="shared" si="2"/>
        <v>16</v>
      </c>
    </row>
    <row r="228" spans="1:6" ht="13.8" x14ac:dyDescent="0.3">
      <c r="A228" s="182" t="s">
        <v>3</v>
      </c>
      <c r="B228" s="140">
        <v>6</v>
      </c>
      <c r="C228" s="138">
        <v>1</v>
      </c>
      <c r="D228" s="138">
        <v>2</v>
      </c>
      <c r="E228" s="142">
        <v>5</v>
      </c>
      <c r="F228" s="210">
        <f t="shared" ref="F228:F291" si="3">B228+C228+D228+E228</f>
        <v>14</v>
      </c>
    </row>
    <row r="229" spans="1:6" ht="13.8" x14ac:dyDescent="0.3">
      <c r="A229" s="182" t="s">
        <v>3</v>
      </c>
      <c r="B229" s="140">
        <v>9</v>
      </c>
      <c r="C229" s="138">
        <v>1</v>
      </c>
      <c r="D229" s="138">
        <v>4</v>
      </c>
      <c r="E229" s="142">
        <v>3</v>
      </c>
      <c r="F229" s="210">
        <f t="shared" si="3"/>
        <v>17</v>
      </c>
    </row>
    <row r="230" spans="1:6" ht="13.8" x14ac:dyDescent="0.3">
      <c r="A230" s="182" t="s">
        <v>3</v>
      </c>
      <c r="B230" s="140">
        <v>4</v>
      </c>
      <c r="C230" s="138">
        <v>4</v>
      </c>
      <c r="D230" s="138">
        <v>6</v>
      </c>
      <c r="E230" s="142">
        <v>2</v>
      </c>
      <c r="F230" s="210">
        <f t="shared" si="3"/>
        <v>16</v>
      </c>
    </row>
    <row r="231" spans="1:6" ht="13.8" x14ac:dyDescent="0.3">
      <c r="A231" s="182" t="s">
        <v>3</v>
      </c>
      <c r="B231" s="140">
        <v>7</v>
      </c>
      <c r="C231" s="138">
        <v>2</v>
      </c>
      <c r="D231" s="138">
        <v>2</v>
      </c>
      <c r="E231" s="142">
        <v>4</v>
      </c>
      <c r="F231" s="210">
        <f t="shared" si="3"/>
        <v>15</v>
      </c>
    </row>
    <row r="232" spans="1:6" ht="13.8" x14ac:dyDescent="0.3">
      <c r="A232" s="182" t="s">
        <v>3</v>
      </c>
      <c r="B232" s="140">
        <v>3</v>
      </c>
      <c r="C232" s="138">
        <v>2</v>
      </c>
      <c r="D232" s="138">
        <v>6</v>
      </c>
      <c r="E232" s="142">
        <v>2</v>
      </c>
      <c r="F232" s="210">
        <f t="shared" si="3"/>
        <v>13</v>
      </c>
    </row>
    <row r="233" spans="1:6" ht="13.8" x14ac:dyDescent="0.3">
      <c r="A233" s="182" t="s">
        <v>3</v>
      </c>
      <c r="B233" s="140">
        <v>0</v>
      </c>
      <c r="C233" s="138">
        <v>2</v>
      </c>
      <c r="D233" s="138">
        <v>3</v>
      </c>
      <c r="E233" s="142">
        <v>7.5</v>
      </c>
      <c r="F233" s="210">
        <f t="shared" si="3"/>
        <v>12.5</v>
      </c>
    </row>
    <row r="234" spans="1:6" ht="13.8" x14ac:dyDescent="0.3">
      <c r="A234" s="182" t="s">
        <v>3</v>
      </c>
      <c r="B234" s="140">
        <v>0</v>
      </c>
      <c r="C234" s="138">
        <v>3</v>
      </c>
      <c r="D234" s="138">
        <v>1</v>
      </c>
      <c r="E234" s="142">
        <v>7.5</v>
      </c>
      <c r="F234" s="210">
        <f t="shared" si="3"/>
        <v>11.5</v>
      </c>
    </row>
    <row r="235" spans="1:6" ht="13.8" x14ac:dyDescent="0.3">
      <c r="A235" s="182" t="s">
        <v>3</v>
      </c>
      <c r="B235" s="140">
        <v>1</v>
      </c>
      <c r="C235" s="138">
        <v>5</v>
      </c>
      <c r="D235" s="138">
        <v>3</v>
      </c>
      <c r="E235" s="142">
        <v>2</v>
      </c>
      <c r="F235" s="210">
        <f t="shared" si="3"/>
        <v>11</v>
      </c>
    </row>
    <row r="236" spans="1:6" ht="13.8" x14ac:dyDescent="0.3">
      <c r="A236" s="182" t="s">
        <v>3</v>
      </c>
      <c r="B236" s="140">
        <v>4</v>
      </c>
      <c r="C236" s="138">
        <v>3</v>
      </c>
      <c r="D236" s="138">
        <v>2</v>
      </c>
      <c r="E236" s="142">
        <v>2</v>
      </c>
      <c r="F236" s="210">
        <f t="shared" si="3"/>
        <v>11</v>
      </c>
    </row>
    <row r="237" spans="1:6" ht="13.8" x14ac:dyDescent="0.3">
      <c r="A237" s="182" t="s">
        <v>3</v>
      </c>
      <c r="B237" s="140">
        <v>6</v>
      </c>
      <c r="C237" s="138">
        <v>2</v>
      </c>
      <c r="D237" s="138">
        <v>0</v>
      </c>
      <c r="E237" s="142">
        <v>2</v>
      </c>
      <c r="F237" s="210">
        <f t="shared" si="3"/>
        <v>10</v>
      </c>
    </row>
    <row r="238" spans="1:6" ht="13.8" x14ac:dyDescent="0.3">
      <c r="A238" s="182" t="s">
        <v>3</v>
      </c>
      <c r="B238" s="140">
        <v>4</v>
      </c>
      <c r="C238" s="138">
        <v>2</v>
      </c>
      <c r="D238" s="138">
        <v>2</v>
      </c>
      <c r="E238" s="142">
        <v>1</v>
      </c>
      <c r="F238" s="210">
        <f t="shared" si="3"/>
        <v>9</v>
      </c>
    </row>
    <row r="239" spans="1:6" ht="13.8" x14ac:dyDescent="0.3">
      <c r="A239" s="182" t="s">
        <v>3</v>
      </c>
      <c r="B239" s="140">
        <v>4</v>
      </c>
      <c r="C239" s="138">
        <v>1</v>
      </c>
      <c r="D239" s="138">
        <v>1</v>
      </c>
      <c r="E239" s="142">
        <v>2</v>
      </c>
      <c r="F239" s="210">
        <f t="shared" si="3"/>
        <v>8</v>
      </c>
    </row>
    <row r="240" spans="1:6" ht="13.8" x14ac:dyDescent="0.3">
      <c r="A240" s="182" t="s">
        <v>3</v>
      </c>
      <c r="B240" s="140">
        <v>2</v>
      </c>
      <c r="C240" s="138">
        <v>1</v>
      </c>
      <c r="D240" s="138">
        <v>0</v>
      </c>
      <c r="E240" s="142">
        <v>5</v>
      </c>
      <c r="F240" s="210">
        <f t="shared" si="3"/>
        <v>8</v>
      </c>
    </row>
    <row r="241" spans="1:6" ht="13.8" x14ac:dyDescent="0.3">
      <c r="A241" s="182" t="s">
        <v>3</v>
      </c>
      <c r="B241" s="140">
        <v>3</v>
      </c>
      <c r="C241" s="138">
        <v>2</v>
      </c>
      <c r="D241" s="138">
        <v>0</v>
      </c>
      <c r="E241" s="142">
        <v>2</v>
      </c>
      <c r="F241" s="210">
        <f t="shared" si="3"/>
        <v>7</v>
      </c>
    </row>
    <row r="242" spans="1:6" ht="13.8" x14ac:dyDescent="0.3">
      <c r="A242" s="182" t="s">
        <v>3</v>
      </c>
      <c r="B242" s="140">
        <v>1</v>
      </c>
      <c r="C242" s="138">
        <v>3</v>
      </c>
      <c r="D242" s="138">
        <v>1</v>
      </c>
      <c r="E242" s="142">
        <v>0</v>
      </c>
      <c r="F242" s="210">
        <f t="shared" si="3"/>
        <v>5</v>
      </c>
    </row>
    <row r="243" spans="1:6" ht="13.8" x14ac:dyDescent="0.3">
      <c r="A243" s="182" t="s">
        <v>3</v>
      </c>
      <c r="B243" s="140">
        <v>1</v>
      </c>
      <c r="C243" s="138">
        <v>2</v>
      </c>
      <c r="D243" s="138">
        <v>1</v>
      </c>
      <c r="E243" s="142">
        <v>0</v>
      </c>
      <c r="F243" s="210">
        <f t="shared" si="3"/>
        <v>4</v>
      </c>
    </row>
    <row r="244" spans="1:6" ht="13.8" x14ac:dyDescent="0.3">
      <c r="A244" s="182" t="s">
        <v>3</v>
      </c>
      <c r="B244" s="140">
        <v>1</v>
      </c>
      <c r="C244" s="138">
        <v>2</v>
      </c>
      <c r="D244" s="138">
        <v>1</v>
      </c>
      <c r="E244" s="142">
        <v>0</v>
      </c>
      <c r="F244" s="210">
        <f t="shared" si="3"/>
        <v>4</v>
      </c>
    </row>
    <row r="245" spans="1:6" ht="13.8" x14ac:dyDescent="0.3">
      <c r="A245" s="182" t="s">
        <v>3</v>
      </c>
      <c r="B245" s="140">
        <v>0</v>
      </c>
      <c r="C245" s="138">
        <v>2</v>
      </c>
      <c r="D245" s="138">
        <v>0</v>
      </c>
      <c r="E245" s="142">
        <v>2</v>
      </c>
      <c r="F245" s="210">
        <f t="shared" si="3"/>
        <v>4</v>
      </c>
    </row>
    <row r="246" spans="1:6" ht="13.8" x14ac:dyDescent="0.3">
      <c r="A246" s="182" t="s">
        <v>3</v>
      </c>
      <c r="B246" s="140">
        <v>0</v>
      </c>
      <c r="C246" s="138">
        <v>0</v>
      </c>
      <c r="D246" s="138">
        <v>0</v>
      </c>
      <c r="E246" s="142">
        <v>2</v>
      </c>
      <c r="F246" s="210">
        <f t="shared" si="3"/>
        <v>2</v>
      </c>
    </row>
    <row r="247" spans="1:6" ht="13.8" x14ac:dyDescent="0.3">
      <c r="A247" s="186" t="s">
        <v>3</v>
      </c>
      <c r="B247" s="141">
        <v>0</v>
      </c>
      <c r="C247" s="139">
        <v>1</v>
      </c>
      <c r="D247" s="139">
        <v>0</v>
      </c>
      <c r="E247" s="143">
        <v>0</v>
      </c>
      <c r="F247" s="211">
        <f t="shared" si="3"/>
        <v>1</v>
      </c>
    </row>
    <row r="248" spans="1:6" ht="13.8" x14ac:dyDescent="0.3">
      <c r="A248" s="182" t="s">
        <v>2</v>
      </c>
      <c r="B248" s="140">
        <v>9</v>
      </c>
      <c r="C248" s="138">
        <v>7</v>
      </c>
      <c r="D248" s="138">
        <v>9</v>
      </c>
      <c r="E248" s="142">
        <v>9.5</v>
      </c>
      <c r="F248" s="210">
        <f t="shared" si="3"/>
        <v>34.5</v>
      </c>
    </row>
    <row r="249" spans="1:6" ht="13.8" x14ac:dyDescent="0.3">
      <c r="A249" s="182" t="s">
        <v>2</v>
      </c>
      <c r="B249" s="140">
        <v>7</v>
      </c>
      <c r="C249" s="138">
        <v>7.5</v>
      </c>
      <c r="D249" s="138">
        <v>10</v>
      </c>
      <c r="E249" s="142">
        <v>7.5</v>
      </c>
      <c r="F249" s="210">
        <f t="shared" si="3"/>
        <v>32</v>
      </c>
    </row>
    <row r="250" spans="1:6" ht="13.8" x14ac:dyDescent="0.3">
      <c r="A250" s="182" t="s">
        <v>2</v>
      </c>
      <c r="B250" s="140">
        <v>7.5</v>
      </c>
      <c r="C250" s="138">
        <v>10</v>
      </c>
      <c r="D250" s="138">
        <v>9</v>
      </c>
      <c r="E250" s="142">
        <v>5</v>
      </c>
      <c r="F250" s="210">
        <f t="shared" si="3"/>
        <v>31.5</v>
      </c>
    </row>
    <row r="251" spans="1:6" ht="13.8" x14ac:dyDescent="0.3">
      <c r="A251" s="182" t="s">
        <v>2</v>
      </c>
      <c r="B251" s="140">
        <v>4.5</v>
      </c>
      <c r="C251" s="138">
        <v>7</v>
      </c>
      <c r="D251" s="138">
        <v>9</v>
      </c>
      <c r="E251" s="142">
        <v>9</v>
      </c>
      <c r="F251" s="210">
        <f t="shared" si="3"/>
        <v>29.5</v>
      </c>
    </row>
    <row r="252" spans="1:6" ht="13.8" x14ac:dyDescent="0.3">
      <c r="A252" s="182" t="s">
        <v>2</v>
      </c>
      <c r="B252" s="140">
        <v>9</v>
      </c>
      <c r="C252" s="138">
        <v>8</v>
      </c>
      <c r="D252" s="138">
        <v>6</v>
      </c>
      <c r="E252" s="142">
        <v>3</v>
      </c>
      <c r="F252" s="210">
        <f t="shared" si="3"/>
        <v>26</v>
      </c>
    </row>
    <row r="253" spans="1:6" ht="13.8" x14ac:dyDescent="0.3">
      <c r="A253" s="182" t="s">
        <v>2</v>
      </c>
      <c r="B253" s="140">
        <v>4.5</v>
      </c>
      <c r="C253" s="138">
        <v>7.5</v>
      </c>
      <c r="D253" s="138">
        <v>9</v>
      </c>
      <c r="E253" s="142">
        <v>5</v>
      </c>
      <c r="F253" s="210">
        <f t="shared" si="3"/>
        <v>26</v>
      </c>
    </row>
    <row r="254" spans="1:6" ht="13.8" x14ac:dyDescent="0.3">
      <c r="A254" s="182" t="s">
        <v>2</v>
      </c>
      <c r="B254" s="140">
        <v>3</v>
      </c>
      <c r="C254" s="138">
        <v>6</v>
      </c>
      <c r="D254" s="138">
        <v>7</v>
      </c>
      <c r="E254" s="142">
        <v>9.5</v>
      </c>
      <c r="F254" s="210">
        <f t="shared" si="3"/>
        <v>25.5</v>
      </c>
    </row>
    <row r="255" spans="1:6" ht="13.8" x14ac:dyDescent="0.3">
      <c r="A255" s="182" t="s">
        <v>2</v>
      </c>
      <c r="B255" s="140">
        <v>3.5</v>
      </c>
      <c r="C255" s="138">
        <v>5</v>
      </c>
      <c r="D255" s="138">
        <v>7</v>
      </c>
      <c r="E255" s="142">
        <v>8</v>
      </c>
      <c r="F255" s="210">
        <f t="shared" si="3"/>
        <v>23.5</v>
      </c>
    </row>
    <row r="256" spans="1:6" ht="13.8" x14ac:dyDescent="0.3">
      <c r="A256" s="182" t="s">
        <v>2</v>
      </c>
      <c r="B256" s="140">
        <v>3.5</v>
      </c>
      <c r="C256" s="138">
        <v>7</v>
      </c>
      <c r="D256" s="138">
        <v>4</v>
      </c>
      <c r="E256" s="142">
        <v>7.5</v>
      </c>
      <c r="F256" s="210">
        <f t="shared" si="3"/>
        <v>22</v>
      </c>
    </row>
    <row r="257" spans="1:6" ht="13.8" x14ac:dyDescent="0.3">
      <c r="A257" s="182" t="s">
        <v>2</v>
      </c>
      <c r="B257" s="140">
        <v>8</v>
      </c>
      <c r="C257" s="138">
        <v>0</v>
      </c>
      <c r="D257" s="138">
        <v>5</v>
      </c>
      <c r="E257" s="142">
        <v>9</v>
      </c>
      <c r="F257" s="210">
        <f t="shared" si="3"/>
        <v>22</v>
      </c>
    </row>
    <row r="258" spans="1:6" ht="13.8" x14ac:dyDescent="0.3">
      <c r="A258" s="182" t="s">
        <v>2</v>
      </c>
      <c r="B258" s="140">
        <v>6.5</v>
      </c>
      <c r="C258" s="138">
        <v>5</v>
      </c>
      <c r="D258" s="138">
        <v>2.5</v>
      </c>
      <c r="E258" s="142">
        <v>6</v>
      </c>
      <c r="F258" s="210">
        <f t="shared" si="3"/>
        <v>20</v>
      </c>
    </row>
    <row r="259" spans="1:6" ht="13.8" x14ac:dyDescent="0.3">
      <c r="A259" s="182" t="s">
        <v>2</v>
      </c>
      <c r="B259" s="140">
        <v>3</v>
      </c>
      <c r="C259" s="138">
        <v>3</v>
      </c>
      <c r="D259" s="138">
        <v>8</v>
      </c>
      <c r="E259" s="142">
        <v>5.5</v>
      </c>
      <c r="F259" s="210">
        <f t="shared" si="3"/>
        <v>19.5</v>
      </c>
    </row>
    <row r="260" spans="1:6" ht="13.8" x14ac:dyDescent="0.3">
      <c r="A260" s="182" t="s">
        <v>2</v>
      </c>
      <c r="B260" s="140">
        <v>2</v>
      </c>
      <c r="C260" s="138">
        <v>6</v>
      </c>
      <c r="D260" s="138">
        <v>5</v>
      </c>
      <c r="E260" s="142">
        <v>5</v>
      </c>
      <c r="F260" s="210">
        <f t="shared" si="3"/>
        <v>18</v>
      </c>
    </row>
    <row r="261" spans="1:6" ht="13.8" x14ac:dyDescent="0.3">
      <c r="A261" s="182" t="s">
        <v>2</v>
      </c>
      <c r="B261" s="140">
        <v>1</v>
      </c>
      <c r="C261" s="138">
        <v>5</v>
      </c>
      <c r="D261" s="138">
        <v>7</v>
      </c>
      <c r="E261" s="142">
        <v>4</v>
      </c>
      <c r="F261" s="210">
        <f t="shared" si="3"/>
        <v>17</v>
      </c>
    </row>
    <row r="262" spans="1:6" ht="13.8" x14ac:dyDescent="0.3">
      <c r="A262" s="182" t="s">
        <v>2</v>
      </c>
      <c r="B262" s="140">
        <v>2</v>
      </c>
      <c r="C262" s="138">
        <v>3</v>
      </c>
      <c r="D262" s="138">
        <v>10</v>
      </c>
      <c r="E262" s="142">
        <v>4.5</v>
      </c>
      <c r="F262" s="210">
        <f t="shared" si="3"/>
        <v>19.5</v>
      </c>
    </row>
    <row r="263" spans="1:6" ht="13.8" x14ac:dyDescent="0.3">
      <c r="A263" s="186" t="s">
        <v>2</v>
      </c>
      <c r="B263" s="141">
        <v>3.5</v>
      </c>
      <c r="C263" s="139">
        <v>0</v>
      </c>
      <c r="D263" s="139">
        <v>4</v>
      </c>
      <c r="E263" s="143">
        <v>5</v>
      </c>
      <c r="F263" s="211">
        <f t="shared" si="3"/>
        <v>12.5</v>
      </c>
    </row>
    <row r="264" spans="1:6" ht="13.8" x14ac:dyDescent="0.3">
      <c r="A264" s="182" t="s">
        <v>1</v>
      </c>
      <c r="B264" s="194">
        <v>3.5</v>
      </c>
      <c r="C264" s="183">
        <v>5</v>
      </c>
      <c r="D264" s="183">
        <v>10</v>
      </c>
      <c r="E264" s="202">
        <v>10</v>
      </c>
      <c r="F264" s="210">
        <f t="shared" si="3"/>
        <v>28.5</v>
      </c>
    </row>
    <row r="265" spans="1:6" ht="13.8" x14ac:dyDescent="0.3">
      <c r="A265" s="182" t="s">
        <v>1</v>
      </c>
      <c r="B265" s="194">
        <v>3</v>
      </c>
      <c r="C265" s="183">
        <v>9</v>
      </c>
      <c r="D265" s="183">
        <v>6</v>
      </c>
      <c r="E265" s="202">
        <v>9</v>
      </c>
      <c r="F265" s="210">
        <f t="shared" si="3"/>
        <v>27</v>
      </c>
    </row>
    <row r="266" spans="1:6" ht="13.8" x14ac:dyDescent="0.3">
      <c r="A266" s="182" t="s">
        <v>1</v>
      </c>
      <c r="B266" s="194">
        <v>1</v>
      </c>
      <c r="C266" s="183">
        <v>8</v>
      </c>
      <c r="D266" s="183">
        <v>8</v>
      </c>
      <c r="E266" s="202">
        <v>7</v>
      </c>
      <c r="F266" s="210">
        <f t="shared" si="3"/>
        <v>24</v>
      </c>
    </row>
    <row r="267" spans="1:6" ht="13.8" x14ac:dyDescent="0.3">
      <c r="A267" s="182" t="s">
        <v>1</v>
      </c>
      <c r="B267" s="194">
        <v>3</v>
      </c>
      <c r="C267" s="183">
        <v>6</v>
      </c>
      <c r="D267" s="183">
        <v>4.5</v>
      </c>
      <c r="E267" s="202">
        <v>10</v>
      </c>
      <c r="F267" s="210">
        <f t="shared" si="3"/>
        <v>23.5</v>
      </c>
    </row>
    <row r="268" spans="1:6" ht="13.8" x14ac:dyDescent="0.3">
      <c r="A268" s="182" t="s">
        <v>1</v>
      </c>
      <c r="B268" s="194">
        <v>7</v>
      </c>
      <c r="C268" s="183">
        <v>6</v>
      </c>
      <c r="D268" s="183">
        <v>7</v>
      </c>
      <c r="E268" s="202">
        <v>3</v>
      </c>
      <c r="F268" s="210">
        <f t="shared" si="3"/>
        <v>23</v>
      </c>
    </row>
    <row r="269" spans="1:6" ht="13.8" x14ac:dyDescent="0.3">
      <c r="A269" s="182" t="s">
        <v>1</v>
      </c>
      <c r="B269" s="194">
        <v>2</v>
      </c>
      <c r="C269" s="183">
        <v>5</v>
      </c>
      <c r="D269" s="183">
        <v>5.5</v>
      </c>
      <c r="E269" s="202">
        <v>10</v>
      </c>
      <c r="F269" s="210">
        <f t="shared" si="3"/>
        <v>22.5</v>
      </c>
    </row>
    <row r="270" spans="1:6" ht="13.8" x14ac:dyDescent="0.3">
      <c r="A270" s="182" t="s">
        <v>1</v>
      </c>
      <c r="B270" s="194">
        <v>7</v>
      </c>
      <c r="C270" s="183">
        <v>1</v>
      </c>
      <c r="D270" s="183">
        <v>4</v>
      </c>
      <c r="E270" s="202">
        <v>10</v>
      </c>
      <c r="F270" s="210">
        <f t="shared" si="3"/>
        <v>22</v>
      </c>
    </row>
    <row r="271" spans="1:6" ht="13.8" x14ac:dyDescent="0.3">
      <c r="A271" s="182" t="s">
        <v>1</v>
      </c>
      <c r="B271" s="194">
        <v>3</v>
      </c>
      <c r="C271" s="183">
        <v>6</v>
      </c>
      <c r="D271" s="183">
        <v>9</v>
      </c>
      <c r="E271" s="202">
        <v>3</v>
      </c>
      <c r="F271" s="210">
        <f t="shared" si="3"/>
        <v>21</v>
      </c>
    </row>
    <row r="272" spans="1:6" ht="13.8" x14ac:dyDescent="0.3">
      <c r="A272" s="182" t="s">
        <v>1</v>
      </c>
      <c r="B272" s="194">
        <v>3</v>
      </c>
      <c r="C272" s="183">
        <v>0.5</v>
      </c>
      <c r="D272" s="183">
        <v>9</v>
      </c>
      <c r="E272" s="202">
        <v>6.5</v>
      </c>
      <c r="F272" s="210">
        <f t="shared" si="3"/>
        <v>19</v>
      </c>
    </row>
    <row r="273" spans="1:6" ht="13.8" x14ac:dyDescent="0.3">
      <c r="A273" s="182" t="s">
        <v>1</v>
      </c>
      <c r="B273" s="194">
        <v>7</v>
      </c>
      <c r="C273" s="183">
        <v>2.5</v>
      </c>
      <c r="D273" s="183">
        <v>9</v>
      </c>
      <c r="E273" s="202">
        <v>0</v>
      </c>
      <c r="F273" s="210">
        <f t="shared" si="3"/>
        <v>18.5</v>
      </c>
    </row>
    <row r="274" spans="1:6" ht="13.8" x14ac:dyDescent="0.3">
      <c r="A274" s="182" t="s">
        <v>1</v>
      </c>
      <c r="B274" s="194">
        <v>4</v>
      </c>
      <c r="C274" s="183">
        <v>5</v>
      </c>
      <c r="D274" s="183">
        <v>7</v>
      </c>
      <c r="E274" s="202">
        <v>2</v>
      </c>
      <c r="F274" s="210">
        <f t="shared" si="3"/>
        <v>18</v>
      </c>
    </row>
    <row r="275" spans="1:6" ht="13.8" x14ac:dyDescent="0.3">
      <c r="A275" s="182" t="s">
        <v>1</v>
      </c>
      <c r="B275" s="194">
        <v>3.5</v>
      </c>
      <c r="C275" s="183">
        <v>5</v>
      </c>
      <c r="D275" s="183">
        <v>3</v>
      </c>
      <c r="E275" s="202">
        <v>6</v>
      </c>
      <c r="F275" s="210">
        <f t="shared" si="3"/>
        <v>17.5</v>
      </c>
    </row>
    <row r="276" spans="1:6" ht="13.8" x14ac:dyDescent="0.3">
      <c r="A276" s="182" t="s">
        <v>1</v>
      </c>
      <c r="B276" s="194">
        <v>2</v>
      </c>
      <c r="C276" s="183">
        <v>4</v>
      </c>
      <c r="D276" s="183">
        <v>6</v>
      </c>
      <c r="E276" s="202">
        <v>5</v>
      </c>
      <c r="F276" s="210">
        <f t="shared" si="3"/>
        <v>17</v>
      </c>
    </row>
    <row r="277" spans="1:6" ht="13.8" x14ac:dyDescent="0.3">
      <c r="A277" s="182" t="s">
        <v>1</v>
      </c>
      <c r="B277" s="194">
        <v>2.5</v>
      </c>
      <c r="C277" s="183">
        <v>6</v>
      </c>
      <c r="D277" s="183">
        <v>3</v>
      </c>
      <c r="E277" s="202">
        <v>5</v>
      </c>
      <c r="F277" s="210">
        <f t="shared" si="3"/>
        <v>16.5</v>
      </c>
    </row>
    <row r="278" spans="1:6" ht="13.8" x14ac:dyDescent="0.3">
      <c r="A278" s="182" t="s">
        <v>1</v>
      </c>
      <c r="B278" s="194">
        <v>0.5</v>
      </c>
      <c r="C278" s="183">
        <v>0</v>
      </c>
      <c r="D278" s="183">
        <v>10</v>
      </c>
      <c r="E278" s="202">
        <v>6</v>
      </c>
      <c r="F278" s="210">
        <f t="shared" si="3"/>
        <v>16.5</v>
      </c>
    </row>
    <row r="279" spans="1:6" ht="13.8" x14ac:dyDescent="0.3">
      <c r="A279" s="182" t="s">
        <v>1</v>
      </c>
      <c r="B279" s="194">
        <v>5</v>
      </c>
      <c r="C279" s="183">
        <v>2</v>
      </c>
      <c r="D279" s="183">
        <v>8.5</v>
      </c>
      <c r="E279" s="202">
        <v>0</v>
      </c>
      <c r="F279" s="210">
        <f t="shared" si="3"/>
        <v>15.5</v>
      </c>
    </row>
    <row r="280" spans="1:6" ht="13.8" x14ac:dyDescent="0.3">
      <c r="A280" s="182" t="s">
        <v>1</v>
      </c>
      <c r="B280" s="195">
        <v>3</v>
      </c>
      <c r="C280" s="184">
        <v>4.5</v>
      </c>
      <c r="D280" s="184">
        <v>10</v>
      </c>
      <c r="E280" s="203">
        <v>4</v>
      </c>
      <c r="F280" s="210">
        <f t="shared" si="3"/>
        <v>21.5</v>
      </c>
    </row>
    <row r="281" spans="1:6" ht="13.8" x14ac:dyDescent="0.3">
      <c r="A281" s="182" t="s">
        <v>1</v>
      </c>
      <c r="B281" s="195">
        <v>4.5</v>
      </c>
      <c r="C281" s="184">
        <v>3</v>
      </c>
      <c r="D281" s="184">
        <v>4</v>
      </c>
      <c r="E281" s="203">
        <v>5</v>
      </c>
      <c r="F281" s="210">
        <f t="shared" si="3"/>
        <v>16.5</v>
      </c>
    </row>
    <row r="282" spans="1:6" ht="13.8" x14ac:dyDescent="0.3">
      <c r="A282" s="182" t="s">
        <v>1</v>
      </c>
      <c r="B282" s="195">
        <v>4</v>
      </c>
      <c r="C282" s="184">
        <v>0.5</v>
      </c>
      <c r="D282" s="184">
        <v>8</v>
      </c>
      <c r="E282" s="203">
        <v>2</v>
      </c>
      <c r="F282" s="210">
        <f t="shared" si="3"/>
        <v>14.5</v>
      </c>
    </row>
    <row r="283" spans="1:6" ht="13.8" x14ac:dyDescent="0.3">
      <c r="A283" s="182" t="s">
        <v>1</v>
      </c>
      <c r="B283" s="195">
        <v>1</v>
      </c>
      <c r="C283" s="184">
        <v>2</v>
      </c>
      <c r="D283" s="184">
        <v>8</v>
      </c>
      <c r="E283" s="203">
        <v>3</v>
      </c>
      <c r="F283" s="210">
        <f t="shared" si="3"/>
        <v>14</v>
      </c>
    </row>
    <row r="284" spans="1:6" ht="13.8" x14ac:dyDescent="0.3">
      <c r="A284" s="182" t="s">
        <v>1</v>
      </c>
      <c r="B284" s="195">
        <v>1</v>
      </c>
      <c r="C284" s="184">
        <v>3</v>
      </c>
      <c r="D284" s="184">
        <v>7</v>
      </c>
      <c r="E284" s="203">
        <v>2</v>
      </c>
      <c r="F284" s="210">
        <f t="shared" si="3"/>
        <v>13</v>
      </c>
    </row>
    <row r="285" spans="1:6" ht="13.8" x14ac:dyDescent="0.3">
      <c r="A285" s="182" t="s">
        <v>1</v>
      </c>
      <c r="B285" s="195">
        <v>3</v>
      </c>
      <c r="C285" s="184">
        <v>2</v>
      </c>
      <c r="D285" s="184">
        <v>2</v>
      </c>
      <c r="E285" s="203">
        <v>0</v>
      </c>
      <c r="F285" s="210">
        <f t="shared" si="3"/>
        <v>7</v>
      </c>
    </row>
    <row r="286" spans="1:6" ht="13.8" x14ac:dyDescent="0.3">
      <c r="A286" s="182" t="s">
        <v>1</v>
      </c>
      <c r="B286" s="195">
        <v>1</v>
      </c>
      <c r="C286" s="184">
        <v>0.5</v>
      </c>
      <c r="D286" s="184">
        <v>0</v>
      </c>
      <c r="E286" s="203">
        <v>5</v>
      </c>
      <c r="F286" s="210">
        <f t="shared" si="3"/>
        <v>6.5</v>
      </c>
    </row>
    <row r="287" spans="1:6" ht="13.8" x14ac:dyDescent="0.3">
      <c r="A287" s="182" t="s">
        <v>1</v>
      </c>
      <c r="B287" s="195">
        <v>0</v>
      </c>
      <c r="C287" s="184">
        <v>1</v>
      </c>
      <c r="D287" s="184">
        <v>5</v>
      </c>
      <c r="E287" s="203">
        <v>0</v>
      </c>
      <c r="F287" s="210">
        <f t="shared" si="3"/>
        <v>6</v>
      </c>
    </row>
    <row r="288" spans="1:6" ht="13.8" x14ac:dyDescent="0.3">
      <c r="A288" s="182" t="s">
        <v>1</v>
      </c>
      <c r="B288" s="195">
        <v>3</v>
      </c>
      <c r="C288" s="184">
        <v>2</v>
      </c>
      <c r="D288" s="184">
        <v>0</v>
      </c>
      <c r="E288" s="203">
        <v>0</v>
      </c>
      <c r="F288" s="210">
        <f t="shared" si="3"/>
        <v>5</v>
      </c>
    </row>
    <row r="289" spans="1:6" ht="13.8" x14ac:dyDescent="0.3">
      <c r="A289" s="186" t="s">
        <v>1</v>
      </c>
      <c r="B289" s="196">
        <v>0</v>
      </c>
      <c r="C289" s="188">
        <v>1.5</v>
      </c>
      <c r="D289" s="188">
        <v>2</v>
      </c>
      <c r="E289" s="204">
        <v>0</v>
      </c>
      <c r="F289" s="211">
        <f t="shared" si="3"/>
        <v>3.5</v>
      </c>
    </row>
    <row r="290" spans="1:6" ht="13.8" x14ac:dyDescent="0.3">
      <c r="A290" s="182" t="s">
        <v>16</v>
      </c>
      <c r="B290" s="197">
        <v>10</v>
      </c>
      <c r="C290" s="185">
        <v>10</v>
      </c>
      <c r="D290" s="185">
        <v>9.5</v>
      </c>
      <c r="E290" s="205">
        <v>8.5</v>
      </c>
      <c r="F290" s="210">
        <f t="shared" si="3"/>
        <v>38</v>
      </c>
    </row>
    <row r="291" spans="1:6" ht="13.8" x14ac:dyDescent="0.3">
      <c r="A291" s="182" t="s">
        <v>16</v>
      </c>
      <c r="B291" s="197">
        <v>10</v>
      </c>
      <c r="C291" s="185">
        <v>10</v>
      </c>
      <c r="D291" s="185">
        <v>10</v>
      </c>
      <c r="E291" s="205">
        <v>5</v>
      </c>
      <c r="F291" s="210">
        <f t="shared" si="3"/>
        <v>35</v>
      </c>
    </row>
    <row r="292" spans="1:6" ht="13.8" x14ac:dyDescent="0.3">
      <c r="A292" s="182" t="s">
        <v>16</v>
      </c>
      <c r="B292" s="197">
        <v>9</v>
      </c>
      <c r="C292" s="185">
        <v>6</v>
      </c>
      <c r="D292" s="185">
        <v>10</v>
      </c>
      <c r="E292" s="205">
        <v>10</v>
      </c>
      <c r="F292" s="210">
        <f t="shared" ref="F292:F355" si="4">B292+C292+D292+E292</f>
        <v>35</v>
      </c>
    </row>
    <row r="293" spans="1:6" ht="13.8" x14ac:dyDescent="0.3">
      <c r="A293" s="182" t="s">
        <v>16</v>
      </c>
      <c r="B293" s="197">
        <v>10</v>
      </c>
      <c r="C293" s="185">
        <v>8</v>
      </c>
      <c r="D293" s="185">
        <v>6</v>
      </c>
      <c r="E293" s="205">
        <v>10</v>
      </c>
      <c r="F293" s="210">
        <f t="shared" si="4"/>
        <v>34</v>
      </c>
    </row>
    <row r="294" spans="1:6" ht="13.8" x14ac:dyDescent="0.3">
      <c r="A294" s="182" t="s">
        <v>16</v>
      </c>
      <c r="B294" s="197">
        <v>9</v>
      </c>
      <c r="C294" s="185">
        <v>6</v>
      </c>
      <c r="D294" s="185">
        <v>10</v>
      </c>
      <c r="E294" s="205">
        <v>8.5</v>
      </c>
      <c r="F294" s="210">
        <f t="shared" si="4"/>
        <v>33.5</v>
      </c>
    </row>
    <row r="295" spans="1:6" ht="13.8" x14ac:dyDescent="0.3">
      <c r="A295" s="182" t="s">
        <v>16</v>
      </c>
      <c r="B295" s="197">
        <v>9.5</v>
      </c>
      <c r="C295" s="185">
        <v>5</v>
      </c>
      <c r="D295" s="185">
        <v>10</v>
      </c>
      <c r="E295" s="205">
        <v>9</v>
      </c>
      <c r="F295" s="210">
        <f t="shared" si="4"/>
        <v>33.5</v>
      </c>
    </row>
    <row r="296" spans="1:6" ht="13.8" x14ac:dyDescent="0.3">
      <c r="A296" s="182" t="s">
        <v>16</v>
      </c>
      <c r="B296" s="197">
        <v>9</v>
      </c>
      <c r="C296" s="185">
        <v>6</v>
      </c>
      <c r="D296" s="185">
        <v>7</v>
      </c>
      <c r="E296" s="205">
        <v>9.5</v>
      </c>
      <c r="F296" s="210">
        <f t="shared" si="4"/>
        <v>31.5</v>
      </c>
    </row>
    <row r="297" spans="1:6" ht="13.8" x14ac:dyDescent="0.3">
      <c r="A297" s="182" t="s">
        <v>16</v>
      </c>
      <c r="B297" s="197">
        <v>9</v>
      </c>
      <c r="C297" s="185">
        <v>5.5</v>
      </c>
      <c r="D297" s="185">
        <v>8</v>
      </c>
      <c r="E297" s="205">
        <v>9</v>
      </c>
      <c r="F297" s="210">
        <f t="shared" si="4"/>
        <v>31.5</v>
      </c>
    </row>
    <row r="298" spans="1:6" ht="13.8" x14ac:dyDescent="0.3">
      <c r="A298" s="182" t="s">
        <v>16</v>
      </c>
      <c r="B298" s="197">
        <v>7.5</v>
      </c>
      <c r="C298" s="185">
        <v>6</v>
      </c>
      <c r="D298" s="185">
        <v>9</v>
      </c>
      <c r="E298" s="205">
        <v>9</v>
      </c>
      <c r="F298" s="210">
        <f t="shared" si="4"/>
        <v>31.5</v>
      </c>
    </row>
    <row r="299" spans="1:6" ht="13.8" x14ac:dyDescent="0.3">
      <c r="A299" s="182" t="s">
        <v>16</v>
      </c>
      <c r="B299" s="197">
        <v>5</v>
      </c>
      <c r="C299" s="185">
        <v>7</v>
      </c>
      <c r="D299" s="185">
        <v>9</v>
      </c>
      <c r="E299" s="205">
        <v>9.5</v>
      </c>
      <c r="F299" s="210">
        <f t="shared" si="4"/>
        <v>30.5</v>
      </c>
    </row>
    <row r="300" spans="1:6" ht="13.8" x14ac:dyDescent="0.3">
      <c r="A300" s="182" t="s">
        <v>16</v>
      </c>
      <c r="B300" s="197">
        <v>8.5</v>
      </c>
      <c r="C300" s="185">
        <v>5.5</v>
      </c>
      <c r="D300" s="185">
        <v>6</v>
      </c>
      <c r="E300" s="205">
        <v>8.5</v>
      </c>
      <c r="F300" s="210">
        <f t="shared" si="4"/>
        <v>28.5</v>
      </c>
    </row>
    <row r="301" spans="1:6" ht="13.8" x14ac:dyDescent="0.3">
      <c r="A301" s="182" t="s">
        <v>16</v>
      </c>
      <c r="B301" s="197">
        <v>3</v>
      </c>
      <c r="C301" s="185">
        <v>7</v>
      </c>
      <c r="D301" s="185">
        <v>8.5</v>
      </c>
      <c r="E301" s="205">
        <v>9.5</v>
      </c>
      <c r="F301" s="210">
        <f t="shared" si="4"/>
        <v>28</v>
      </c>
    </row>
    <row r="302" spans="1:6" ht="13.8" x14ac:dyDescent="0.3">
      <c r="A302" s="182" t="s">
        <v>16</v>
      </c>
      <c r="B302" s="197">
        <v>7.5</v>
      </c>
      <c r="C302" s="185">
        <v>3</v>
      </c>
      <c r="D302" s="185">
        <v>9</v>
      </c>
      <c r="E302" s="205">
        <v>8</v>
      </c>
      <c r="F302" s="210">
        <f t="shared" si="4"/>
        <v>27.5</v>
      </c>
    </row>
    <row r="303" spans="1:6" ht="13.8" x14ac:dyDescent="0.3">
      <c r="A303" s="182" t="s">
        <v>16</v>
      </c>
      <c r="B303" s="197">
        <v>7</v>
      </c>
      <c r="C303" s="185">
        <v>8</v>
      </c>
      <c r="D303" s="185">
        <v>4</v>
      </c>
      <c r="E303" s="205">
        <v>8</v>
      </c>
      <c r="F303" s="210">
        <f t="shared" si="4"/>
        <v>27</v>
      </c>
    </row>
    <row r="304" spans="1:6" ht="13.8" x14ac:dyDescent="0.3">
      <c r="A304" s="182" t="s">
        <v>16</v>
      </c>
      <c r="B304" s="197">
        <v>7</v>
      </c>
      <c r="C304" s="185">
        <v>5</v>
      </c>
      <c r="D304" s="185">
        <v>5</v>
      </c>
      <c r="E304" s="205">
        <v>9</v>
      </c>
      <c r="F304" s="210">
        <f t="shared" si="4"/>
        <v>26</v>
      </c>
    </row>
    <row r="305" spans="1:6" ht="13.8" x14ac:dyDescent="0.3">
      <c r="A305" s="182" t="s">
        <v>16</v>
      </c>
      <c r="B305" s="197">
        <v>8</v>
      </c>
      <c r="C305" s="185">
        <v>3</v>
      </c>
      <c r="D305" s="185">
        <v>7.5</v>
      </c>
      <c r="E305" s="205">
        <v>7.5</v>
      </c>
      <c r="F305" s="210">
        <f t="shared" si="4"/>
        <v>26</v>
      </c>
    </row>
    <row r="306" spans="1:6" ht="13.8" x14ac:dyDescent="0.3">
      <c r="A306" s="182" t="s">
        <v>16</v>
      </c>
      <c r="B306" s="197">
        <v>6</v>
      </c>
      <c r="C306" s="185">
        <v>6</v>
      </c>
      <c r="D306" s="185">
        <v>6</v>
      </c>
      <c r="E306" s="205">
        <v>7.5</v>
      </c>
      <c r="F306" s="210">
        <f t="shared" si="4"/>
        <v>25.5</v>
      </c>
    </row>
    <row r="307" spans="1:6" ht="13.8" x14ac:dyDescent="0.3">
      <c r="A307" s="182" t="s">
        <v>16</v>
      </c>
      <c r="B307" s="197">
        <v>8</v>
      </c>
      <c r="C307" s="185">
        <v>5</v>
      </c>
      <c r="D307" s="185">
        <v>4</v>
      </c>
      <c r="E307" s="205">
        <v>8</v>
      </c>
      <c r="F307" s="210">
        <f t="shared" si="4"/>
        <v>25</v>
      </c>
    </row>
    <row r="308" spans="1:6" ht="13.8" x14ac:dyDescent="0.3">
      <c r="A308" s="182" t="s">
        <v>16</v>
      </c>
      <c r="B308" s="197">
        <v>3</v>
      </c>
      <c r="C308" s="185">
        <v>7</v>
      </c>
      <c r="D308" s="185">
        <v>6</v>
      </c>
      <c r="E308" s="205">
        <v>8.5</v>
      </c>
      <c r="F308" s="210">
        <f t="shared" si="4"/>
        <v>24.5</v>
      </c>
    </row>
    <row r="309" spans="1:6" ht="13.8" x14ac:dyDescent="0.3">
      <c r="A309" s="182" t="s">
        <v>16</v>
      </c>
      <c r="B309" s="197">
        <v>7</v>
      </c>
      <c r="C309" s="185">
        <v>2</v>
      </c>
      <c r="D309" s="185">
        <v>9.5</v>
      </c>
      <c r="E309" s="205">
        <v>6</v>
      </c>
      <c r="F309" s="210">
        <f t="shared" si="4"/>
        <v>24.5</v>
      </c>
    </row>
    <row r="310" spans="1:6" ht="13.8" x14ac:dyDescent="0.3">
      <c r="A310" s="182" t="s">
        <v>16</v>
      </c>
      <c r="B310" s="197">
        <v>1</v>
      </c>
      <c r="C310" s="185">
        <v>5.5</v>
      </c>
      <c r="D310" s="185">
        <v>9</v>
      </c>
      <c r="E310" s="205">
        <v>9</v>
      </c>
      <c r="F310" s="210">
        <f t="shared" si="4"/>
        <v>24.5</v>
      </c>
    </row>
    <row r="311" spans="1:6" ht="13.8" x14ac:dyDescent="0.3">
      <c r="A311" s="182" t="s">
        <v>16</v>
      </c>
      <c r="B311" s="197">
        <v>8</v>
      </c>
      <c r="C311" s="185">
        <v>2</v>
      </c>
      <c r="D311" s="185">
        <v>5.5</v>
      </c>
      <c r="E311" s="205">
        <v>8.5</v>
      </c>
      <c r="F311" s="210">
        <f t="shared" si="4"/>
        <v>24</v>
      </c>
    </row>
    <row r="312" spans="1:6" ht="13.8" x14ac:dyDescent="0.3">
      <c r="A312" s="182" t="s">
        <v>16</v>
      </c>
      <c r="B312" s="197">
        <v>4</v>
      </c>
      <c r="C312" s="185">
        <v>4.5</v>
      </c>
      <c r="D312" s="185">
        <v>8.5</v>
      </c>
      <c r="E312" s="205">
        <v>6</v>
      </c>
      <c r="F312" s="210">
        <f t="shared" si="4"/>
        <v>23</v>
      </c>
    </row>
    <row r="313" spans="1:6" ht="13.8" x14ac:dyDescent="0.3">
      <c r="A313" s="182" t="s">
        <v>16</v>
      </c>
      <c r="B313" s="197">
        <v>2</v>
      </c>
      <c r="C313" s="185">
        <v>4</v>
      </c>
      <c r="D313" s="185">
        <v>8.5</v>
      </c>
      <c r="E313" s="205">
        <v>8</v>
      </c>
      <c r="F313" s="210">
        <f t="shared" si="4"/>
        <v>22.5</v>
      </c>
    </row>
    <row r="314" spans="1:6" ht="13.8" x14ac:dyDescent="0.3">
      <c r="A314" s="182" t="s">
        <v>16</v>
      </c>
      <c r="B314" s="197">
        <v>1</v>
      </c>
      <c r="C314" s="185">
        <v>6</v>
      </c>
      <c r="D314" s="185">
        <v>5.5</v>
      </c>
      <c r="E314" s="205">
        <v>9.5</v>
      </c>
      <c r="F314" s="210">
        <f t="shared" si="4"/>
        <v>22</v>
      </c>
    </row>
    <row r="315" spans="1:6" ht="13.8" x14ac:dyDescent="0.3">
      <c r="A315" s="182" t="s">
        <v>16</v>
      </c>
      <c r="B315" s="197">
        <v>4</v>
      </c>
      <c r="C315" s="185">
        <v>5</v>
      </c>
      <c r="D315" s="185">
        <v>6</v>
      </c>
      <c r="E315" s="205">
        <v>5.5</v>
      </c>
      <c r="F315" s="210">
        <f t="shared" si="4"/>
        <v>20.5</v>
      </c>
    </row>
    <row r="316" spans="1:6" ht="13.8" x14ac:dyDescent="0.3">
      <c r="A316" s="182" t="s">
        <v>16</v>
      </c>
      <c r="B316" s="197">
        <v>1</v>
      </c>
      <c r="C316" s="185">
        <v>3.5</v>
      </c>
      <c r="D316" s="185">
        <v>6</v>
      </c>
      <c r="E316" s="205">
        <v>9.5</v>
      </c>
      <c r="F316" s="210">
        <f t="shared" si="4"/>
        <v>20</v>
      </c>
    </row>
    <row r="317" spans="1:6" ht="13.8" x14ac:dyDescent="0.3">
      <c r="A317" s="182" t="s">
        <v>16</v>
      </c>
      <c r="B317" s="197">
        <v>5.5</v>
      </c>
      <c r="C317" s="185">
        <v>5.5</v>
      </c>
      <c r="D317" s="185">
        <v>7</v>
      </c>
      <c r="E317" s="205">
        <v>0</v>
      </c>
      <c r="F317" s="210">
        <f t="shared" si="4"/>
        <v>18</v>
      </c>
    </row>
    <row r="318" spans="1:6" ht="13.8" x14ac:dyDescent="0.3">
      <c r="A318" s="182" t="s">
        <v>16</v>
      </c>
      <c r="B318" s="197">
        <v>1</v>
      </c>
      <c r="C318" s="185">
        <v>6</v>
      </c>
      <c r="D318" s="185">
        <v>7</v>
      </c>
      <c r="E318" s="205">
        <v>4</v>
      </c>
      <c r="F318" s="210">
        <f t="shared" si="4"/>
        <v>18</v>
      </c>
    </row>
    <row r="319" spans="1:6" ht="13.8" x14ac:dyDescent="0.3">
      <c r="A319" s="182" t="s">
        <v>16</v>
      </c>
      <c r="B319" s="197">
        <v>2</v>
      </c>
      <c r="C319" s="185">
        <v>0</v>
      </c>
      <c r="D319" s="185">
        <v>7</v>
      </c>
      <c r="E319" s="205">
        <v>9</v>
      </c>
      <c r="F319" s="210">
        <f t="shared" si="4"/>
        <v>18</v>
      </c>
    </row>
    <row r="320" spans="1:6" ht="13.8" x14ac:dyDescent="0.3">
      <c r="A320" s="182" t="s">
        <v>16</v>
      </c>
      <c r="B320" s="197">
        <v>5</v>
      </c>
      <c r="C320" s="185">
        <v>4</v>
      </c>
      <c r="D320" s="185">
        <v>8</v>
      </c>
      <c r="E320" s="205">
        <v>0.5</v>
      </c>
      <c r="F320" s="210">
        <f t="shared" si="4"/>
        <v>17.5</v>
      </c>
    </row>
    <row r="321" spans="1:6" ht="13.8" x14ac:dyDescent="0.3">
      <c r="A321" s="182" t="s">
        <v>16</v>
      </c>
      <c r="B321" s="197">
        <v>2</v>
      </c>
      <c r="C321" s="185">
        <v>6.5</v>
      </c>
      <c r="D321" s="185">
        <v>4</v>
      </c>
      <c r="E321" s="205">
        <v>5</v>
      </c>
      <c r="F321" s="210">
        <f t="shared" si="4"/>
        <v>17.5</v>
      </c>
    </row>
    <row r="322" spans="1:6" ht="13.8" x14ac:dyDescent="0.3">
      <c r="A322" s="182" t="s">
        <v>16</v>
      </c>
      <c r="B322" s="197">
        <v>2</v>
      </c>
      <c r="C322" s="185">
        <v>5</v>
      </c>
      <c r="D322" s="185">
        <v>2</v>
      </c>
      <c r="E322" s="205">
        <v>8.5</v>
      </c>
      <c r="F322" s="210">
        <f t="shared" si="4"/>
        <v>17.5</v>
      </c>
    </row>
    <row r="323" spans="1:6" ht="13.8" x14ac:dyDescent="0.3">
      <c r="A323" s="182" t="s">
        <v>16</v>
      </c>
      <c r="B323" s="197">
        <v>2.5</v>
      </c>
      <c r="C323" s="185">
        <v>5</v>
      </c>
      <c r="D323" s="185">
        <v>6</v>
      </c>
      <c r="E323" s="205">
        <v>3.5</v>
      </c>
      <c r="F323" s="210">
        <f t="shared" si="4"/>
        <v>17</v>
      </c>
    </row>
    <row r="324" spans="1:6" ht="13.8" x14ac:dyDescent="0.3">
      <c r="A324" s="182" t="s">
        <v>16</v>
      </c>
      <c r="B324" s="197">
        <v>2</v>
      </c>
      <c r="C324" s="185">
        <v>5</v>
      </c>
      <c r="D324" s="185">
        <v>5</v>
      </c>
      <c r="E324" s="205">
        <v>2</v>
      </c>
      <c r="F324" s="210">
        <f t="shared" si="4"/>
        <v>14</v>
      </c>
    </row>
    <row r="325" spans="1:6" ht="13.8" x14ac:dyDescent="0.3">
      <c r="A325" s="182" t="s">
        <v>16</v>
      </c>
      <c r="B325" s="197">
        <v>0</v>
      </c>
      <c r="C325" s="185">
        <v>6.5</v>
      </c>
      <c r="D325" s="185">
        <v>1</v>
      </c>
      <c r="E325" s="205">
        <v>6.5</v>
      </c>
      <c r="F325" s="210">
        <f t="shared" si="4"/>
        <v>14</v>
      </c>
    </row>
    <row r="326" spans="1:6" ht="13.8" x14ac:dyDescent="0.3">
      <c r="A326" s="182" t="s">
        <v>16</v>
      </c>
      <c r="B326" s="197">
        <v>0</v>
      </c>
      <c r="C326" s="185">
        <v>1</v>
      </c>
      <c r="D326" s="185">
        <v>8</v>
      </c>
      <c r="E326" s="205">
        <v>5</v>
      </c>
      <c r="F326" s="210">
        <f t="shared" si="4"/>
        <v>14</v>
      </c>
    </row>
    <row r="327" spans="1:6" ht="13.8" x14ac:dyDescent="0.3">
      <c r="A327" s="182" t="s">
        <v>16</v>
      </c>
      <c r="B327" s="197">
        <v>3</v>
      </c>
      <c r="C327" s="185">
        <v>3.5</v>
      </c>
      <c r="D327" s="185">
        <v>3.5</v>
      </c>
      <c r="E327" s="205">
        <v>8</v>
      </c>
      <c r="F327" s="210">
        <f t="shared" si="4"/>
        <v>18</v>
      </c>
    </row>
    <row r="328" spans="1:6" ht="13.8" x14ac:dyDescent="0.3">
      <c r="A328" s="182" t="s">
        <v>16</v>
      </c>
      <c r="B328" s="197">
        <v>3.5</v>
      </c>
      <c r="C328" s="185"/>
      <c r="D328" s="185">
        <v>4</v>
      </c>
      <c r="E328" s="205">
        <v>9.5</v>
      </c>
      <c r="F328" s="210">
        <f t="shared" si="4"/>
        <v>17</v>
      </c>
    </row>
    <row r="329" spans="1:6" ht="13.8" x14ac:dyDescent="0.3">
      <c r="A329" s="182" t="s">
        <v>16</v>
      </c>
      <c r="B329" s="197">
        <v>2</v>
      </c>
      <c r="C329" s="185">
        <v>4</v>
      </c>
      <c r="D329" s="185">
        <v>3.5</v>
      </c>
      <c r="E329" s="205">
        <v>3.5</v>
      </c>
      <c r="F329" s="210">
        <f t="shared" si="4"/>
        <v>13</v>
      </c>
    </row>
    <row r="330" spans="1:6" ht="13.8" x14ac:dyDescent="0.3">
      <c r="A330" s="182" t="s">
        <v>16</v>
      </c>
      <c r="B330" s="197">
        <v>5.5</v>
      </c>
      <c r="C330" s="185">
        <v>4</v>
      </c>
      <c r="D330" s="185">
        <v>2</v>
      </c>
      <c r="E330" s="205">
        <v>0</v>
      </c>
      <c r="F330" s="210">
        <f t="shared" si="4"/>
        <v>11.5</v>
      </c>
    </row>
    <row r="331" spans="1:6" ht="13.8" x14ac:dyDescent="0.3">
      <c r="A331" s="182" t="s">
        <v>16</v>
      </c>
      <c r="B331" s="197">
        <v>3</v>
      </c>
      <c r="C331" s="185">
        <v>5.5</v>
      </c>
      <c r="D331" s="185">
        <v>3</v>
      </c>
      <c r="E331" s="205">
        <v>0</v>
      </c>
      <c r="F331" s="210">
        <f t="shared" si="4"/>
        <v>11.5</v>
      </c>
    </row>
    <row r="332" spans="1:6" ht="13.8" x14ac:dyDescent="0.3">
      <c r="A332" s="182" t="s">
        <v>16</v>
      </c>
      <c r="B332" s="197">
        <v>0</v>
      </c>
      <c r="C332" s="185">
        <v>4</v>
      </c>
      <c r="D332" s="185">
        <v>6</v>
      </c>
      <c r="E332" s="205">
        <v>1</v>
      </c>
      <c r="F332" s="210">
        <f t="shared" si="4"/>
        <v>11</v>
      </c>
    </row>
    <row r="333" spans="1:6" ht="13.8" x14ac:dyDescent="0.3">
      <c r="A333" s="182" t="s">
        <v>16</v>
      </c>
      <c r="B333" s="197">
        <v>0</v>
      </c>
      <c r="C333" s="185">
        <v>4.5</v>
      </c>
      <c r="D333" s="185">
        <v>2</v>
      </c>
      <c r="E333" s="205">
        <v>2.5</v>
      </c>
      <c r="F333" s="210">
        <f t="shared" si="4"/>
        <v>9</v>
      </c>
    </row>
    <row r="334" spans="1:6" ht="13.8" x14ac:dyDescent="0.3">
      <c r="A334" s="182" t="s">
        <v>16</v>
      </c>
      <c r="B334" s="197">
        <v>3</v>
      </c>
      <c r="C334" s="185">
        <v>1</v>
      </c>
      <c r="D334" s="185">
        <v>1</v>
      </c>
      <c r="E334" s="205">
        <v>0</v>
      </c>
      <c r="F334" s="210">
        <f t="shared" si="4"/>
        <v>5</v>
      </c>
    </row>
    <row r="335" spans="1:6" ht="13.8" x14ac:dyDescent="0.3">
      <c r="A335" s="186" t="s">
        <v>16</v>
      </c>
      <c r="B335" s="198">
        <v>1</v>
      </c>
      <c r="C335" s="187">
        <v>2</v>
      </c>
      <c r="D335" s="187">
        <v>2</v>
      </c>
      <c r="E335" s="206">
        <v>0</v>
      </c>
      <c r="F335" s="211">
        <f t="shared" si="4"/>
        <v>5</v>
      </c>
    </row>
    <row r="336" spans="1:6" ht="13.8" x14ac:dyDescent="0.3">
      <c r="A336" s="182" t="s">
        <v>6</v>
      </c>
      <c r="B336" s="197">
        <v>5</v>
      </c>
      <c r="C336" s="185">
        <v>8</v>
      </c>
      <c r="D336" s="185">
        <v>9</v>
      </c>
      <c r="E336" s="205">
        <v>10</v>
      </c>
      <c r="F336" s="210">
        <f t="shared" si="4"/>
        <v>32</v>
      </c>
    </row>
    <row r="337" spans="1:6" ht="13.8" x14ac:dyDescent="0.3">
      <c r="A337" s="182" t="s">
        <v>6</v>
      </c>
      <c r="B337" s="197">
        <v>4</v>
      </c>
      <c r="C337" s="185">
        <v>10</v>
      </c>
      <c r="D337" s="185">
        <v>7.5</v>
      </c>
      <c r="E337" s="205">
        <v>10</v>
      </c>
      <c r="F337" s="210">
        <f t="shared" si="4"/>
        <v>31.5</v>
      </c>
    </row>
    <row r="338" spans="1:6" ht="13.8" x14ac:dyDescent="0.3">
      <c r="A338" s="182" t="s">
        <v>6</v>
      </c>
      <c r="B338" s="197">
        <v>8</v>
      </c>
      <c r="C338" s="185">
        <v>4</v>
      </c>
      <c r="D338" s="185">
        <v>9</v>
      </c>
      <c r="E338" s="205">
        <v>8</v>
      </c>
      <c r="F338" s="210">
        <f t="shared" si="4"/>
        <v>29</v>
      </c>
    </row>
    <row r="339" spans="1:6" ht="13.8" x14ac:dyDescent="0.3">
      <c r="A339" s="182" t="s">
        <v>6</v>
      </c>
      <c r="B339" s="197">
        <v>5</v>
      </c>
      <c r="C339" s="185">
        <v>4</v>
      </c>
      <c r="D339" s="185">
        <v>10</v>
      </c>
      <c r="E339" s="205">
        <v>10</v>
      </c>
      <c r="F339" s="210">
        <f t="shared" si="4"/>
        <v>29</v>
      </c>
    </row>
    <row r="340" spans="1:6" ht="13.8" x14ac:dyDescent="0.3">
      <c r="A340" s="182" t="s">
        <v>6</v>
      </c>
      <c r="B340" s="197">
        <v>2</v>
      </c>
      <c r="C340" s="185">
        <v>10</v>
      </c>
      <c r="D340" s="185">
        <v>5</v>
      </c>
      <c r="E340" s="205">
        <v>9</v>
      </c>
      <c r="F340" s="210">
        <f t="shared" si="4"/>
        <v>26</v>
      </c>
    </row>
    <row r="341" spans="1:6" ht="13.8" x14ac:dyDescent="0.3">
      <c r="A341" s="182" t="s">
        <v>6</v>
      </c>
      <c r="B341" s="197">
        <v>4</v>
      </c>
      <c r="C341" s="185">
        <v>4</v>
      </c>
      <c r="D341" s="185">
        <v>8</v>
      </c>
      <c r="E341" s="205">
        <v>10</v>
      </c>
      <c r="F341" s="210">
        <f t="shared" si="4"/>
        <v>26</v>
      </c>
    </row>
    <row r="342" spans="1:6" ht="13.8" x14ac:dyDescent="0.3">
      <c r="A342" s="182" t="s">
        <v>6</v>
      </c>
      <c r="B342" s="197">
        <v>9</v>
      </c>
      <c r="C342" s="185">
        <v>0</v>
      </c>
      <c r="D342" s="185">
        <v>9</v>
      </c>
      <c r="E342" s="205">
        <v>8</v>
      </c>
      <c r="F342" s="210">
        <f t="shared" si="4"/>
        <v>26</v>
      </c>
    </row>
    <row r="343" spans="1:6" ht="13.8" x14ac:dyDescent="0.3">
      <c r="A343" s="182" t="s">
        <v>6</v>
      </c>
      <c r="B343" s="197">
        <v>6</v>
      </c>
      <c r="C343" s="185">
        <v>2</v>
      </c>
      <c r="D343" s="185">
        <v>8</v>
      </c>
      <c r="E343" s="205">
        <v>9</v>
      </c>
      <c r="F343" s="210">
        <f t="shared" si="4"/>
        <v>25</v>
      </c>
    </row>
    <row r="344" spans="1:6" ht="13.8" x14ac:dyDescent="0.3">
      <c r="A344" s="182" t="s">
        <v>6</v>
      </c>
      <c r="B344" s="197">
        <v>8</v>
      </c>
      <c r="C344" s="185">
        <v>4</v>
      </c>
      <c r="D344" s="185">
        <v>7</v>
      </c>
      <c r="E344" s="205">
        <v>5</v>
      </c>
      <c r="F344" s="210">
        <f t="shared" si="4"/>
        <v>24</v>
      </c>
    </row>
    <row r="345" spans="1:6" ht="13.8" x14ac:dyDescent="0.3">
      <c r="A345" s="182" t="s">
        <v>6</v>
      </c>
      <c r="B345" s="197">
        <v>7</v>
      </c>
      <c r="C345" s="185">
        <v>4</v>
      </c>
      <c r="D345" s="185">
        <v>6</v>
      </c>
      <c r="E345" s="205">
        <v>7</v>
      </c>
      <c r="F345" s="210">
        <f t="shared" si="4"/>
        <v>24</v>
      </c>
    </row>
    <row r="346" spans="1:6" ht="13.8" x14ac:dyDescent="0.3">
      <c r="A346" s="182" t="s">
        <v>6</v>
      </c>
      <c r="B346" s="197">
        <v>6</v>
      </c>
      <c r="C346" s="185">
        <v>8</v>
      </c>
      <c r="D346" s="185">
        <v>6</v>
      </c>
      <c r="E346" s="205">
        <v>2</v>
      </c>
      <c r="F346" s="210">
        <f t="shared" si="4"/>
        <v>22</v>
      </c>
    </row>
    <row r="347" spans="1:6" ht="13.8" x14ac:dyDescent="0.3">
      <c r="A347" s="182" t="s">
        <v>6</v>
      </c>
      <c r="B347" s="197">
        <v>5</v>
      </c>
      <c r="C347" s="185">
        <v>4</v>
      </c>
      <c r="D347" s="185">
        <v>7</v>
      </c>
      <c r="E347" s="205">
        <v>5</v>
      </c>
      <c r="F347" s="210">
        <f t="shared" si="4"/>
        <v>21</v>
      </c>
    </row>
    <row r="348" spans="1:6" ht="13.8" x14ac:dyDescent="0.3">
      <c r="A348" s="182" t="s">
        <v>6</v>
      </c>
      <c r="B348" s="197">
        <v>4</v>
      </c>
      <c r="C348" s="185">
        <v>4</v>
      </c>
      <c r="D348" s="185">
        <v>6</v>
      </c>
      <c r="E348" s="205">
        <v>7</v>
      </c>
      <c r="F348" s="210">
        <f t="shared" si="4"/>
        <v>21</v>
      </c>
    </row>
    <row r="349" spans="1:6" ht="13.8" x14ac:dyDescent="0.3">
      <c r="A349" s="182" t="s">
        <v>6</v>
      </c>
      <c r="B349" s="197">
        <v>5</v>
      </c>
      <c r="C349" s="185">
        <v>0</v>
      </c>
      <c r="D349" s="185">
        <v>9</v>
      </c>
      <c r="E349" s="205">
        <v>7</v>
      </c>
      <c r="F349" s="210">
        <f t="shared" si="4"/>
        <v>21</v>
      </c>
    </row>
    <row r="350" spans="1:6" ht="13.8" x14ac:dyDescent="0.3">
      <c r="A350" s="182" t="s">
        <v>6</v>
      </c>
      <c r="B350" s="197">
        <v>6</v>
      </c>
      <c r="C350" s="185">
        <v>0</v>
      </c>
      <c r="D350" s="185">
        <v>6</v>
      </c>
      <c r="E350" s="207">
        <v>9</v>
      </c>
      <c r="F350" s="210">
        <f t="shared" si="4"/>
        <v>21</v>
      </c>
    </row>
    <row r="351" spans="1:6" ht="13.8" x14ac:dyDescent="0.3">
      <c r="A351" s="182" t="s">
        <v>6</v>
      </c>
      <c r="B351" s="197">
        <v>8</v>
      </c>
      <c r="C351" s="185">
        <v>4</v>
      </c>
      <c r="D351" s="185">
        <v>1</v>
      </c>
      <c r="E351" s="205">
        <v>7</v>
      </c>
      <c r="F351" s="210">
        <f t="shared" si="4"/>
        <v>20</v>
      </c>
    </row>
    <row r="352" spans="1:6" ht="13.8" x14ac:dyDescent="0.3">
      <c r="A352" s="182" t="s">
        <v>6</v>
      </c>
      <c r="B352" s="197">
        <v>4</v>
      </c>
      <c r="C352" s="185">
        <v>0</v>
      </c>
      <c r="D352" s="185">
        <v>6</v>
      </c>
      <c r="E352" s="205">
        <v>10</v>
      </c>
      <c r="F352" s="210">
        <f t="shared" si="4"/>
        <v>20</v>
      </c>
    </row>
    <row r="353" spans="1:6" ht="13.8" x14ac:dyDescent="0.3">
      <c r="A353" s="182" t="s">
        <v>6</v>
      </c>
      <c r="B353" s="197">
        <v>5</v>
      </c>
      <c r="C353" s="185">
        <v>0</v>
      </c>
      <c r="D353" s="185">
        <v>6.5</v>
      </c>
      <c r="E353" s="205">
        <v>7</v>
      </c>
      <c r="F353" s="210">
        <f t="shared" si="4"/>
        <v>18.5</v>
      </c>
    </row>
    <row r="354" spans="1:6" ht="13.8" x14ac:dyDescent="0.3">
      <c r="A354" s="182" t="s">
        <v>6</v>
      </c>
      <c r="B354" s="197">
        <v>5</v>
      </c>
      <c r="C354" s="185">
        <v>4</v>
      </c>
      <c r="D354" s="185">
        <v>1.5</v>
      </c>
      <c r="E354" s="205">
        <v>6</v>
      </c>
      <c r="F354" s="210">
        <f t="shared" si="4"/>
        <v>16.5</v>
      </c>
    </row>
    <row r="355" spans="1:6" ht="13.8" x14ac:dyDescent="0.3">
      <c r="A355" s="182" t="s">
        <v>6</v>
      </c>
      <c r="B355" s="197">
        <v>8</v>
      </c>
      <c r="C355" s="185">
        <v>2</v>
      </c>
      <c r="D355" s="185">
        <v>0</v>
      </c>
      <c r="E355" s="205">
        <v>5</v>
      </c>
      <c r="F355" s="210">
        <f t="shared" si="4"/>
        <v>15</v>
      </c>
    </row>
    <row r="356" spans="1:6" ht="13.8" x14ac:dyDescent="0.3">
      <c r="A356" s="182" t="s">
        <v>6</v>
      </c>
      <c r="B356" s="197">
        <v>3</v>
      </c>
      <c r="C356" s="185">
        <v>0</v>
      </c>
      <c r="D356" s="185">
        <v>9</v>
      </c>
      <c r="E356" s="205">
        <v>4</v>
      </c>
      <c r="F356" s="210">
        <f t="shared" ref="F356:F383" si="5">B356+C356+D356+E356</f>
        <v>16</v>
      </c>
    </row>
    <row r="357" spans="1:6" ht="13.8" x14ac:dyDescent="0.3">
      <c r="A357" s="182" t="s">
        <v>6</v>
      </c>
      <c r="B357" s="197">
        <v>2</v>
      </c>
      <c r="C357" s="185">
        <v>4</v>
      </c>
      <c r="D357" s="185">
        <v>1</v>
      </c>
      <c r="E357" s="205">
        <v>9</v>
      </c>
      <c r="F357" s="210">
        <f t="shared" si="5"/>
        <v>16</v>
      </c>
    </row>
    <row r="358" spans="1:6" ht="13.8" x14ac:dyDescent="0.3">
      <c r="A358" s="182" t="s">
        <v>6</v>
      </c>
      <c r="B358" s="197">
        <v>3</v>
      </c>
      <c r="C358" s="185">
        <v>2</v>
      </c>
      <c r="D358" s="185">
        <v>6.5</v>
      </c>
      <c r="E358" s="205">
        <v>4</v>
      </c>
      <c r="F358" s="210">
        <f t="shared" si="5"/>
        <v>15.5</v>
      </c>
    </row>
    <row r="359" spans="1:6" ht="13.8" x14ac:dyDescent="0.3">
      <c r="A359" s="182" t="s">
        <v>6</v>
      </c>
      <c r="B359" s="197">
        <v>3</v>
      </c>
      <c r="C359" s="185">
        <v>4</v>
      </c>
      <c r="D359" s="185">
        <v>3</v>
      </c>
      <c r="E359" s="205">
        <v>4</v>
      </c>
      <c r="F359" s="210">
        <f t="shared" si="5"/>
        <v>14</v>
      </c>
    </row>
    <row r="360" spans="1:6" ht="13.8" x14ac:dyDescent="0.3">
      <c r="A360" s="182" t="s">
        <v>6</v>
      </c>
      <c r="B360" s="197">
        <v>4</v>
      </c>
      <c r="C360" s="185">
        <v>2</v>
      </c>
      <c r="D360" s="185">
        <v>4</v>
      </c>
      <c r="E360" s="205">
        <v>4</v>
      </c>
      <c r="F360" s="210">
        <f t="shared" si="5"/>
        <v>14</v>
      </c>
    </row>
    <row r="361" spans="1:6" ht="13.8" x14ac:dyDescent="0.3">
      <c r="A361" s="182" t="s">
        <v>6</v>
      </c>
      <c r="B361" s="197">
        <v>2</v>
      </c>
      <c r="C361" s="185">
        <v>2</v>
      </c>
      <c r="D361" s="185">
        <v>6</v>
      </c>
      <c r="E361" s="205">
        <v>4</v>
      </c>
      <c r="F361" s="210">
        <f t="shared" si="5"/>
        <v>14</v>
      </c>
    </row>
    <row r="362" spans="1:6" ht="13.8" x14ac:dyDescent="0.3">
      <c r="A362" s="182" t="s">
        <v>6</v>
      </c>
      <c r="B362" s="197">
        <v>6</v>
      </c>
      <c r="C362" s="185">
        <v>4</v>
      </c>
      <c r="D362" s="185">
        <v>2</v>
      </c>
      <c r="E362" s="205">
        <v>1</v>
      </c>
      <c r="F362" s="210">
        <f t="shared" si="5"/>
        <v>13</v>
      </c>
    </row>
    <row r="363" spans="1:6" ht="13.8" x14ac:dyDescent="0.3">
      <c r="A363" s="182" t="s">
        <v>6</v>
      </c>
      <c r="B363" s="197">
        <v>3</v>
      </c>
      <c r="C363" s="185">
        <v>4</v>
      </c>
      <c r="D363" s="185">
        <v>2</v>
      </c>
      <c r="E363" s="205">
        <v>4</v>
      </c>
      <c r="F363" s="210">
        <f t="shared" si="5"/>
        <v>13</v>
      </c>
    </row>
    <row r="364" spans="1:6" ht="13.8" x14ac:dyDescent="0.3">
      <c r="A364" s="182" t="s">
        <v>6</v>
      </c>
      <c r="B364" s="197">
        <v>4</v>
      </c>
      <c r="C364" s="185">
        <v>4</v>
      </c>
      <c r="D364" s="185">
        <v>2.5</v>
      </c>
      <c r="E364" s="205">
        <v>2</v>
      </c>
      <c r="F364" s="210">
        <f t="shared" si="5"/>
        <v>12.5</v>
      </c>
    </row>
    <row r="365" spans="1:6" ht="13.8" x14ac:dyDescent="0.3">
      <c r="A365" s="182" t="s">
        <v>6</v>
      </c>
      <c r="B365" s="197">
        <v>4</v>
      </c>
      <c r="C365" s="185">
        <v>0</v>
      </c>
      <c r="D365" s="185">
        <v>2.5</v>
      </c>
      <c r="E365" s="205">
        <v>5</v>
      </c>
      <c r="F365" s="210">
        <f t="shared" si="5"/>
        <v>11.5</v>
      </c>
    </row>
    <row r="366" spans="1:6" ht="13.8" x14ac:dyDescent="0.3">
      <c r="A366" s="182" t="s">
        <v>6</v>
      </c>
      <c r="B366" s="197">
        <v>3</v>
      </c>
      <c r="C366" s="185">
        <v>4</v>
      </c>
      <c r="D366" s="185">
        <v>4</v>
      </c>
      <c r="E366" s="205">
        <v>0</v>
      </c>
      <c r="F366" s="210">
        <f t="shared" si="5"/>
        <v>11</v>
      </c>
    </row>
    <row r="367" spans="1:6" ht="13.8" x14ac:dyDescent="0.3">
      <c r="A367" s="182" t="s">
        <v>6</v>
      </c>
      <c r="B367" s="197">
        <v>2</v>
      </c>
      <c r="C367" s="185">
        <v>4</v>
      </c>
      <c r="D367" s="185">
        <v>0</v>
      </c>
      <c r="E367" s="205">
        <v>4</v>
      </c>
      <c r="F367" s="210">
        <f t="shared" si="5"/>
        <v>10</v>
      </c>
    </row>
    <row r="368" spans="1:6" ht="13.8" x14ac:dyDescent="0.3">
      <c r="A368" s="182" t="s">
        <v>6</v>
      </c>
      <c r="B368" s="197">
        <v>4</v>
      </c>
      <c r="C368" s="185">
        <v>2</v>
      </c>
      <c r="D368" s="185">
        <v>0</v>
      </c>
      <c r="E368" s="205">
        <v>4</v>
      </c>
      <c r="F368" s="210">
        <f t="shared" si="5"/>
        <v>10</v>
      </c>
    </row>
    <row r="369" spans="1:6" ht="13.8" x14ac:dyDescent="0.3">
      <c r="A369" s="182" t="s">
        <v>6</v>
      </c>
      <c r="B369" s="197">
        <v>0</v>
      </c>
      <c r="C369" s="185">
        <v>2</v>
      </c>
      <c r="D369" s="185">
        <v>4.5</v>
      </c>
      <c r="E369" s="205">
        <v>3</v>
      </c>
      <c r="F369" s="210">
        <f t="shared" si="5"/>
        <v>9.5</v>
      </c>
    </row>
    <row r="370" spans="1:6" ht="13.8" x14ac:dyDescent="0.3">
      <c r="A370" s="182" t="s">
        <v>6</v>
      </c>
      <c r="B370" s="197">
        <v>0</v>
      </c>
      <c r="C370" s="185">
        <v>8</v>
      </c>
      <c r="D370" s="185">
        <v>0</v>
      </c>
      <c r="E370" s="205">
        <v>0</v>
      </c>
      <c r="F370" s="210">
        <f t="shared" si="5"/>
        <v>8</v>
      </c>
    </row>
    <row r="371" spans="1:6" ht="13.8" x14ac:dyDescent="0.3">
      <c r="A371" s="182" t="s">
        <v>6</v>
      </c>
      <c r="B371" s="197">
        <v>3</v>
      </c>
      <c r="C371" s="185">
        <v>0</v>
      </c>
      <c r="D371" s="185">
        <v>1</v>
      </c>
      <c r="E371" s="205">
        <v>4</v>
      </c>
      <c r="F371" s="210">
        <f t="shared" si="5"/>
        <v>8</v>
      </c>
    </row>
    <row r="372" spans="1:6" ht="13.8" x14ac:dyDescent="0.3">
      <c r="A372" s="182" t="s">
        <v>6</v>
      </c>
      <c r="B372" s="197">
        <v>0</v>
      </c>
      <c r="C372" s="185">
        <v>2</v>
      </c>
      <c r="D372" s="185">
        <v>0</v>
      </c>
      <c r="E372" s="205">
        <v>5</v>
      </c>
      <c r="F372" s="210">
        <f t="shared" si="5"/>
        <v>7</v>
      </c>
    </row>
    <row r="373" spans="1:6" ht="13.8" x14ac:dyDescent="0.3">
      <c r="A373" s="182" t="s">
        <v>6</v>
      </c>
      <c r="B373" s="197">
        <v>3</v>
      </c>
      <c r="C373" s="185">
        <v>0</v>
      </c>
      <c r="D373" s="185">
        <v>0</v>
      </c>
      <c r="E373" s="205">
        <v>4</v>
      </c>
      <c r="F373" s="210">
        <f t="shared" si="5"/>
        <v>7</v>
      </c>
    </row>
    <row r="374" spans="1:6" ht="13.8" x14ac:dyDescent="0.3">
      <c r="A374" s="182" t="s">
        <v>6</v>
      </c>
      <c r="B374" s="197">
        <v>1</v>
      </c>
      <c r="C374" s="185">
        <v>0</v>
      </c>
      <c r="D374" s="185">
        <v>2</v>
      </c>
      <c r="E374" s="205">
        <v>4</v>
      </c>
      <c r="F374" s="210">
        <f t="shared" si="5"/>
        <v>7</v>
      </c>
    </row>
    <row r="375" spans="1:6" ht="13.8" x14ac:dyDescent="0.3">
      <c r="A375" s="182" t="s">
        <v>6</v>
      </c>
      <c r="B375" s="197">
        <v>3</v>
      </c>
      <c r="C375" s="185">
        <v>0</v>
      </c>
      <c r="D375" s="185">
        <v>1</v>
      </c>
      <c r="E375" s="205">
        <v>1</v>
      </c>
      <c r="F375" s="210">
        <f t="shared" si="5"/>
        <v>5</v>
      </c>
    </row>
    <row r="376" spans="1:6" ht="13.8" x14ac:dyDescent="0.3">
      <c r="A376" s="182" t="s">
        <v>6</v>
      </c>
      <c r="B376" s="197">
        <v>3</v>
      </c>
      <c r="C376" s="185">
        <v>0</v>
      </c>
      <c r="D376" s="185">
        <v>0</v>
      </c>
      <c r="E376" s="205">
        <v>2</v>
      </c>
      <c r="F376" s="210">
        <f t="shared" si="5"/>
        <v>5</v>
      </c>
    </row>
    <row r="377" spans="1:6" ht="13.8" x14ac:dyDescent="0.3">
      <c r="A377" s="182" t="s">
        <v>6</v>
      </c>
      <c r="B377" s="197">
        <v>1</v>
      </c>
      <c r="C377" s="185">
        <v>0</v>
      </c>
      <c r="D377" s="185">
        <v>2</v>
      </c>
      <c r="E377" s="205">
        <v>2</v>
      </c>
      <c r="F377" s="210">
        <f t="shared" si="5"/>
        <v>5</v>
      </c>
    </row>
    <row r="378" spans="1:6" ht="13.8" x14ac:dyDescent="0.3">
      <c r="A378" s="182" t="s">
        <v>6</v>
      </c>
      <c r="B378" s="197">
        <v>2</v>
      </c>
      <c r="C378" s="185">
        <v>0</v>
      </c>
      <c r="D378" s="185">
        <v>0</v>
      </c>
      <c r="E378" s="205">
        <v>3</v>
      </c>
      <c r="F378" s="210">
        <f t="shared" si="5"/>
        <v>5</v>
      </c>
    </row>
    <row r="379" spans="1:6" ht="13.8" x14ac:dyDescent="0.3">
      <c r="A379" s="182" t="s">
        <v>6</v>
      </c>
      <c r="B379" s="197">
        <v>1</v>
      </c>
      <c r="C379" s="185">
        <v>0</v>
      </c>
      <c r="D379" s="185">
        <v>0</v>
      </c>
      <c r="E379" s="205">
        <v>4</v>
      </c>
      <c r="F379" s="210">
        <f t="shared" si="5"/>
        <v>5</v>
      </c>
    </row>
    <row r="380" spans="1:6" ht="13.8" x14ac:dyDescent="0.3">
      <c r="A380" s="182" t="s">
        <v>6</v>
      </c>
      <c r="B380" s="197">
        <v>0</v>
      </c>
      <c r="C380" s="185">
        <v>0</v>
      </c>
      <c r="D380" s="185">
        <v>0</v>
      </c>
      <c r="E380" s="205">
        <v>4</v>
      </c>
      <c r="F380" s="210">
        <f t="shared" si="5"/>
        <v>4</v>
      </c>
    </row>
    <row r="381" spans="1:6" ht="13.8" x14ac:dyDescent="0.3">
      <c r="A381" s="182" t="s">
        <v>6</v>
      </c>
      <c r="B381" s="197">
        <v>3</v>
      </c>
      <c r="C381" s="185">
        <v>0</v>
      </c>
      <c r="D381" s="185">
        <v>0</v>
      </c>
      <c r="E381" s="205">
        <v>0</v>
      </c>
      <c r="F381" s="210">
        <f t="shared" si="5"/>
        <v>3</v>
      </c>
    </row>
    <row r="382" spans="1:6" ht="13.8" x14ac:dyDescent="0.3">
      <c r="A382" s="182" t="s">
        <v>6</v>
      </c>
      <c r="B382" s="197">
        <v>2</v>
      </c>
      <c r="C382" s="185">
        <v>0</v>
      </c>
      <c r="D382" s="185">
        <v>0</v>
      </c>
      <c r="E382" s="205">
        <v>1</v>
      </c>
      <c r="F382" s="210">
        <f t="shared" si="5"/>
        <v>3</v>
      </c>
    </row>
    <row r="383" spans="1:6" ht="13.8" x14ac:dyDescent="0.3">
      <c r="A383" s="186" t="s">
        <v>6</v>
      </c>
      <c r="B383" s="198">
        <v>1</v>
      </c>
      <c r="C383" s="187">
        <v>0</v>
      </c>
      <c r="D383" s="187">
        <v>0</v>
      </c>
      <c r="E383" s="206">
        <v>0</v>
      </c>
      <c r="F383" s="211">
        <f t="shared" si="5"/>
        <v>1</v>
      </c>
    </row>
  </sheetData>
  <phoneticPr fontId="3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počet účastníků</vt:lpstr>
      <vt:lpstr>statistika kapitol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Markéta Ospálková</dc:creator>
  <dc:description/>
  <cp:lastModifiedBy>Markéta Ospálková</cp:lastModifiedBy>
  <cp:revision>1</cp:revision>
  <dcterms:created xsi:type="dcterms:W3CDTF">2021-11-18T20:56:03Z</dcterms:created>
  <dcterms:modified xsi:type="dcterms:W3CDTF">2022-08-04T05:31:57Z</dcterms:modified>
  <dc:language>cs-CZ</dc:language>
</cp:coreProperties>
</file>